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351" windowHeight="12935"/>
  </bookViews>
  <sheets>
    <sheet name="筛选表 (10月9）" sheetId="1" r:id="rId1"/>
  </sheets>
  <definedNames>
    <definedName name="_xlnm.Print_Titles" localSheetId="0">'筛选表 (10月9）'!$3:$3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<sst xmlns="http://schemas.openxmlformats.org/spreadsheetml/2006/main" count="903" uniqueCount="460">
  <si>
    <t>民和县2023年度县级巩固拓展脱贫攻坚成果同乡村振兴有效衔接项目库工作计划（报备表）</t>
  </si>
  <si>
    <t>单位：万元</t>
  </si>
  <si>
    <t>序号</t>
  </si>
  <si>
    <t>项目名称</t>
  </si>
  <si>
    <t>项目类别</t>
  </si>
  <si>
    <t>建设性质</t>
  </si>
  <si>
    <t>实施地点</t>
  </si>
  <si>
    <t>时间进度</t>
  </si>
  <si>
    <t>责任单位</t>
  </si>
  <si>
    <t>建设任务</t>
  </si>
  <si>
    <t>资金规模</t>
  </si>
  <si>
    <t>筹资方式</t>
  </si>
  <si>
    <t>受益对象</t>
  </si>
  <si>
    <t>绩效目标</t>
  </si>
  <si>
    <t>联农带农富农机制</t>
  </si>
  <si>
    <t>备注</t>
  </si>
  <si>
    <t>总计：80个项目</t>
  </si>
  <si>
    <t>——</t>
  </si>
  <si>
    <t>产业发展项目：74个</t>
  </si>
  <si>
    <t>无公害蔬菜基地建设项目</t>
  </si>
  <si>
    <t>产业发展项目</t>
  </si>
  <si>
    <t>新建</t>
  </si>
  <si>
    <t>桥头村</t>
  </si>
  <si>
    <t>2023年</t>
  </si>
  <si>
    <t>隆治乡人民政府</t>
  </si>
  <si>
    <t>新建蔬菜拱棚200栋及保鲜库等附属设施。</t>
  </si>
  <si>
    <t>财政衔接资金</t>
  </si>
  <si>
    <t>全体村民</t>
  </si>
  <si>
    <t>产业发展，增加村集体收入，带动脱贫户就业</t>
  </si>
  <si>
    <t>带动46户127人增收9万元</t>
  </si>
  <si>
    <t>民和县古鄯镇尖岭村工厂化高密度鱼养殖项目</t>
  </si>
  <si>
    <t>古鄯镇尖岭村</t>
  </si>
  <si>
    <t>古鄯镇人民政府</t>
  </si>
  <si>
    <t>本项目总占地面积2992.89㎡（约4.49 亩），总建筑面积2199.69㎡；包含：养殖车间1969.41㎡、辅助用房230.28㎡，购置养殖桶及水循环处理系统设备，并配套建设240mm厚2.2m高煤矸石多孔砖围墙220.20 m，成品铁艺大门两座，混凝土硬化道路643.00㎡，以及室外水电等配套设施。</t>
  </si>
  <si>
    <t>本项目拟工厂化高密度循环水养殖系统，有效养殖水体1827.61立方，单方水体年产120斤，一年可养2茬，年可产鱼类219240斤。前市场同类型鲈鱼近三年平均市场批发价格适当下调估算为18元/斤，成本每斤8-10元。仅鲈鱼一项，每年总销售额达394.63万元，每年将创造净利润80.00万元，村集体年分红72.00万元。</t>
  </si>
  <si>
    <t>可就近解决10-20名村民就业，年收入人均40000元</t>
  </si>
  <si>
    <t>民和县浓缩苹果汁深加工项目</t>
  </si>
  <si>
    <t>民和中小企业创业园第6号厂房3楼</t>
  </si>
  <si>
    <t>工业园区</t>
  </si>
  <si>
    <t>新建深加工净化车间及配套设施600㎡、冷藏保鲜库150㎡；采购安装浓缩苹果汁生产线1条、冷库设备1套。</t>
  </si>
  <si>
    <t>村民</t>
  </si>
  <si>
    <t>1.项目总建筑面积1500㎡，年加工生产浓缩苹果汁10万箱。                                            2.本项目的实施，可为当地的脱贫户提供就业岗位20个，巩固脱贫户生产生活收益。</t>
  </si>
  <si>
    <t>1.引导培育隆治乡白武家村和马场垣乡下川口村等100余户农户大面积栽植苹果，加快建立订单协作、链式延伸等利益联结机制，实现稳定增收，推动农村三产融合发展，巩固拓展脱贫攻坚成果。
2.项目建成后，从项目收益中总计提取10万元，向白武家村委会、下川口村委会支持发展果品业等村集体经济。</t>
  </si>
  <si>
    <t>川海生鲜农产品配送体系建设项目</t>
  </si>
  <si>
    <t>民和县川口镇米拉湾村</t>
  </si>
  <si>
    <t>民和县供销联社</t>
  </si>
  <si>
    <t>新建农产品加工配送车间1000㎡，建立同城配送网点5个900㎡，新建冷冻库1000㎡；购置安装冷库设备1套及附属设施，蔬菜包装机1套，冷链配送车1台。</t>
  </si>
  <si>
    <t>1.项目总建筑面积2900㎡，年加工配送优质蔬菜3000吨、冷鲜牛羊肉200吨、小杂粮500吨。                                                   2.项目可直接提供就业岗位30个。</t>
  </si>
  <si>
    <t>1.项目采用“公司+基地+农户”的模式，采取订单种植、收购等方式，辐射带动全县300余户农民大面积种植绿色蔬菜和规模养殖牛羊肉，增加农民收入，带动就业，推动项目区农村经济的快速发展。                                    2.从项目收益中向川口镇米拉湾村委会支持发展壮大村级集体经济总计10万元/年，引导培育川口镇米拉湾村等100余户农户种植优质蔬菜、养殖牛羊等，加快建立订单协作、链式延伸等利益联结机制</t>
  </si>
  <si>
    <t>年产200万盒牛肉杂粮自热抓饭加工项目</t>
  </si>
  <si>
    <t>民和县马场垣乡香水村</t>
  </si>
  <si>
    <t>本项目主要建设内容改建净化车间（含预冷间1座、排酸间1座）1500㎡、环氧树脂地坪1500㎡，改造锅炉房120㎡、水电暖设施1套、蒸汽管道1套辅助工程；采购安装牛肉杂粮自热饭生产线1条、冷藏库设备1套。</t>
  </si>
  <si>
    <t>1.项目总建筑面积1900㎡，采购安装加工生产线4套及配套设备3套；2.带动周边当地农牧民群众经济收入，缓解社会就业压力，可解决150～200人就业问题</t>
  </si>
  <si>
    <t>1.本项目建成后，可辐射带动隆治乡、总堡乡牛羊养殖户300余户，北山乡马铃薯种植户、马场垣乡、隆治乡胡萝卜和玉米、油菜籽种植，可带动贫困户就业200余人，带动10个合作社，辐射6个乡镇的农户增收，带动户均年增收22000元以上。      2.从项目收益中向2各乡镇的2个村委会支持发展壮大村级集体经济总计10万元/年，引导培育发展大规模养殖牛羊和种植户罗布、玉米等所需原材料农作物。</t>
  </si>
  <si>
    <t>总堡乡蔬菜拱棚相关配套设施项目</t>
  </si>
  <si>
    <t>三家、垣坡、哈家、台儿哇、总堡村</t>
  </si>
  <si>
    <t>总堡乡人民政府</t>
  </si>
  <si>
    <t>（一）水电：抽水泵10台及配套水管58400米（投资38万元）、水井7口（投资35万元），合计73万元。（二）灌溉：滴灌配套设施5套（滴灌带、营养池252个），投资20.1万元；防洪排水5处1000米，投资17万元；河道暗涵200米，投资2万元；合计投资39.1万元。  （三）存储钢架：10套，1.9万元/套；储物筐1万元；合计投资20万元。（四）机械：开沟机6台，投资4.5万元；育苗设备5套，投资10万元；小微耕机6台，投资2.6万元；履带式璇耕机4台，投资14.4万元；插苗机4台，投资14万元；喷药设备8套，投资12万元，叉车1台，投资9.6万元；合计投资67.1万元。</t>
  </si>
  <si>
    <t>拱棚种植期限延长，有效地利用蔬菜种植时茬，增加蔬菜产量，从而增加收益。</t>
  </si>
  <si>
    <t>将至少解决80人的劳动力就业问题，也使拱棚发挥最大优势，为蔬菜的良好生长创造有利条件。</t>
  </si>
  <si>
    <t>峡门镇腰路村马铃薯储藏保鲜库建设项目</t>
  </si>
  <si>
    <t>民和县峡门镇腰路村</t>
  </si>
  <si>
    <t>峡门镇人民政府</t>
  </si>
  <si>
    <t>修建储藏400吨马铃薯保鲜库1处、马铃薯晾晒分拣场1处、分拣场阳光棚1座、农路2.2公里，周边硬化路230米</t>
  </si>
  <si>
    <t>反季节销售马铃薯，建立稳定的经济收入来源，加大村集体经济收入。</t>
  </si>
  <si>
    <t>增加群众务工及洋芋种植收入41万元。</t>
  </si>
  <si>
    <t>旱砂西瓜基地拱棚建设项目</t>
  </si>
  <si>
    <t>隆治乡李家村</t>
  </si>
  <si>
    <t>县农业农村和科技局</t>
  </si>
  <si>
    <t>李家村拱棚西瓜种植基地建设：100栋×3万元/栋=300万元（每栋：宽8米×长50米）</t>
  </si>
  <si>
    <t>全县</t>
  </si>
  <si>
    <t>通过“名、特、优、新”蔬菜种植项目带动，进一步推动我县农业产业结构调整和设施果蔬产业化发展，促进农业增效、农民增收，其社会效益十分显著。</t>
  </si>
  <si>
    <t>解决大量农村剩余劳动力就业，增加较稳定的收入来源。项目的建设将极大地提高基地单位面积产值，确保我县农业的可持续发展，提高农业综合效益，实现社会效益、经济效益的良性循环</t>
  </si>
  <si>
    <t>前河乡木家寺村养殖场建设项目</t>
  </si>
  <si>
    <t>木家寺村</t>
  </si>
  <si>
    <t>前河乡人民政府</t>
  </si>
  <si>
    <t>修建一处面积为1800平方米的肉牛养殖场。砖混、彩钢框架、阳光板结构棚圈1125㎡（约30m*12.5m*3座），砖混结构围墙500*2m，材料加工及安装大门1个，院内场地硬化及道路硬化2000㎡，砖混彩钢结构防疫室67㎡，储藏室67㎡，犊牛棚34㎡，道路维修3470m，挡墙1000m。</t>
  </si>
  <si>
    <t>全村村民</t>
  </si>
  <si>
    <t>通过修建肉牛繁育场，不仅有利于推广标准化养殖技术，大幅度推动木家寺村养殖业现代化发展，提高综合生产能力，促进农业可持续发展，每年集体经济分红可达19.2万元。</t>
  </si>
  <si>
    <t>项目建成运营后，可带动木家寺村养殖大户产业经济发展，也可以聘用农户参与养殖工作，解决木家寺村劳动力10户10人就近就业问题</t>
  </si>
  <si>
    <t>落龙沟村杂粮种植配套设施项目</t>
  </si>
  <si>
    <t>落龙沟村</t>
  </si>
  <si>
    <t>转导乡人民政府</t>
  </si>
  <si>
    <t>建造杂粮杂豆储藏室库房等；购置相关设备；修建厂房</t>
  </si>
  <si>
    <t>一是养殖业是助推转导乡社会经济发展的支柱产业，对于助力农民增收致富，促进农村经济结构调整和特色经济的发展，转移吸纳农村剩余劳动力，全面推进乡村振兴具有重要意义。二是增设公益性岗位，聘用脱贫户、监测户、困难户、低收入家庭中不能外出务工人员，增加家庭收入巩固拓展脱贫攻坚成果，带动30多户农户走集约化经营之路，实现乡村振兴，社会带动和效益显著。</t>
  </si>
  <si>
    <t>项目运营正常年，保守估计亩产量200公斤以上，按照目前的市场收购价，亩均可获收益 1400 元左右。通过有机杂粮种植示范田 1500 亩土地种杂粮，可以获得收益210 万元左右，经济效益良好。
杂粮加工产业的发展将加快产业优化升级，促进一、二、三产业融合发展，同时辐射带动周边乡镇农户从事订单农业发展杂粮种植业，促进周边地区的农业产业化结构调整，吸引更多的农村剩余劳动力加入到杂粮加工中来,并可间接带动餐饮、包装、运输等相关产业的发展。</t>
  </si>
  <si>
    <t>总堡乡总堡村玉米黄豆套种项目</t>
  </si>
  <si>
    <t>总堡村</t>
  </si>
  <si>
    <t>总堡乡</t>
  </si>
  <si>
    <t>玉米和黄豆间作（套种）1万亩，修建辅助用房及厂房1处，配套喷灌、道路等基础设施，购置相应配套农用机械，</t>
  </si>
  <si>
    <t>积极响应中央1号文件精神，通过套种，提高土地间隙利用率，增加土地收入</t>
  </si>
  <si>
    <t>带动本村200多户农户实现增收，解决至少400人的就业问题，将大大提高每亩地产量和收入。</t>
  </si>
  <si>
    <t>蝎子养殖</t>
  </si>
  <si>
    <t>牙合村</t>
  </si>
  <si>
    <t>松树乡人民政府</t>
  </si>
  <si>
    <t>修建蝎场三处、购置蝎窝100窝</t>
  </si>
  <si>
    <t>本项目建成后所产的蝎子具有较高的药用价值，市场需求量大，销售和价格都很稳定，是未来药材市场短缺的产品之一，在正常经营情况下，每1窝年产值达3000元左右，合计收入300万元左右。</t>
  </si>
  <si>
    <t>本项目建成后可以解决本村大龄劳动力和妇女劳动力偏多的劳务输出，推广后可以普及大多数农户养殖，预估计每个农户年收入增加5000左右，从而巩固了一部分农户返贫风险。</t>
  </si>
  <si>
    <t>马营镇豆粉粉条加工厂</t>
  </si>
  <si>
    <t>马营镇马营村</t>
  </si>
  <si>
    <t>马营镇人民政府</t>
  </si>
  <si>
    <t>购置化验、检疫、消毒设备各1台套。、购置粉条产品和面机、下粉机、切断机、封口机、包装机、烘干机、冷水池等设备各2套。
、建厂区围墙300米,建大门1座。</t>
  </si>
  <si>
    <t>全镇村民</t>
  </si>
  <si>
    <t>通过项目实施，可以使剩余劳动力得到充分利用，收入的增加可使农民的生产生活条件得到改善。此外，项目实施还可以带动种植业、运输业、餐饮业、商品批发零售业等许多行业的联动发展</t>
  </si>
  <si>
    <t>该项目建成后，年产量1000吨，可获得20%的利润，年可创利40多万元，村集体经济可收益10万元以上，并可解决20个就业岗位，且随着生产工艺技术的更新、生产经验的积累和管理的深入，利润还可大幅的提高。</t>
  </si>
  <si>
    <t>巴州镇巴二村温棚改造提升项目</t>
  </si>
  <si>
    <t>续建</t>
  </si>
  <si>
    <t>巴二村</t>
  </si>
  <si>
    <t>巴州镇人民政府</t>
  </si>
  <si>
    <t>成品厨房（2个）、木制长廊地面、植草砖停车位、木屋区防腐木围栏、木屋中心休闲区、69座大棚更换太空棉被、34座大棚更换卷扬机及支架</t>
  </si>
  <si>
    <t>促进种植业向高产、高效发展，实现农业增产、农民增收的目标</t>
  </si>
  <si>
    <t>优化产业布局，打造特色产业，解决贫困劳动力5-15人，通过收益使用，壮大集体经济，除了搞好农业生产，我们还要大力发展生态观光旅游，推进产业融合，要充分适应消费升级背景下的市场需求，大力发展“农业+文化”“农业+旅游”等融合发展新产业，开发乡游、乡食、乡购、乡娱等综合体验项目，为农民创造更多就业增收机会。</t>
  </si>
  <si>
    <t>转导乡酒坊村饲料生产基地</t>
  </si>
  <si>
    <t>酒坊村</t>
  </si>
  <si>
    <t>1.修建青贮池，2.修建青贮厂房；3.购置青贮设备；4.修建生产牛羊饲料厂房；5.修建生产鸡、鱼饲料厂房；6 购置生产饲料设备</t>
  </si>
  <si>
    <t>预计年增加村集体收入30万元左右，资产收益可巩固拓展脱贫攻坚成果，提升脱贫质量。同时，可以盘活酒坊村撂荒地，为市场化输出优质饲料，引导村民进行科学化种植，提高村民种植产业收入一倍以上。</t>
  </si>
  <si>
    <t>项目完成实施后，一是吸收当地劳动力，预计解决3—5个就业岗位；二是带动当地其他产业，实现多产业共同发展，预计村集体年收入达30万元左右。</t>
  </si>
  <si>
    <t>杏儿藏族乡“杏花露”酒厂（白酒生产）</t>
  </si>
  <si>
    <t>杏儿藏族乡胜利村</t>
  </si>
  <si>
    <t>杏儿藏族乡人民政府</t>
  </si>
  <si>
    <t>（一）灌装生产设备一套：白酒生产线一套及辅助配套设施80万元。（二）酿酒蒸汽锅炉二台及辅助配套设施16万元。（三）过滤设备和防爆泵及辅助配套设施12万元。（四）白酒软化水处理设备12万元。（五）白酒蒸馏设备及辅助设施20万元。（六）化验室及包装库：化验、包装设备及辅助设施、材料34万元。（七）基础设施建设项目：（1）基础开挖平整、硬化约3300㎡，预计费用：35万元；围墙515m，预计费用：16万元；大门1个，预计费用：1万元；产品展示（销售）厅100㎡，预计费用（含装饰）：40万元；小计预计费用：92万元。（2）酿造车间面积200㎡，窖池1个；预计费用：55万元。（3）化验室及包装库面积100㎡，预计费用：25万元。（4）原粮配套存储库房：600m³，建筑面积：100㎡（高6m)，预计费用：12万元；基础（房屋）建设面积：100㎡，预计费用：25万元。（5）辅料配套存储库房：400m3，建筑面积：100㎡(高4m)，预计费用：8万元；基础（房屋）建设面积：100㎡，预计费用：25万元。（6）半成品存储容器：5T/台，购置10台预计费用：20万元；基础（房屋）建设面积：80㎡，预计费用：20万元。（7）配套成品存储库房：800m3，建筑面积：200㎡（高4m)，预计费用：14万元：基础（房屋）建设面积：200㎡，预计费用：30万元。</t>
  </si>
  <si>
    <t>项目建成投产后，按最低产量计算，可实现年销售收入600万元（10万斤×平均60元/斤），可创税180万元（按30％税率计），村集体经济收入净利润120万元（按20％利率计)，预计三至四年可收回投资。</t>
  </si>
  <si>
    <t>通过项目的实施，将进一步扩大青稞等农作物种植规模，改变项目区种植业结构，壮大以青稞种植为主的主导产业，建立“联农带农”机制，有效带动项目区15户脱贫户、2户监测对象等低收入人口就业增收，同时有效带动约130户农户的种植收入，带动闲余劳动力就业，促进村集体经济收入和农村经济发展、农民增收。</t>
  </si>
  <si>
    <t>核桃庄乡五方村农业基础设施补短板项目</t>
  </si>
  <si>
    <t>核桃庄乡五方村</t>
  </si>
  <si>
    <t>核桃庄乡人民政府</t>
  </si>
  <si>
    <t>桥梁长约26米,宽约6米</t>
  </si>
  <si>
    <t>实施本项目可以完善五方村农业基础设施,加快农业发展的积极性主动性。通过农业基础设施的建设，可以加快农业发展，进一步增加农民收入，同时也促进环境友好发展，使经济系统与自然生态系统进一步和谐循环，这些都更加有利于生态文明和农业建设，实现农业和经济社会可持续发展。</t>
  </si>
  <si>
    <t>该项目实施完成后，进一步完善五方村农业基础设施，实现当地农民农业增收，预计年增收5000元。</t>
  </si>
  <si>
    <t>核桃庄乡核桃庄村农业托管甜食玉米种植基地项目</t>
  </si>
  <si>
    <t>核桃庄村</t>
  </si>
  <si>
    <t>种植200亩,覆膜机一台,点播机一台,收割机一台,旋耕机一台,四轮农业拖拉机一台,农路建设1.5公里,水利配套设施等。</t>
  </si>
  <si>
    <t>核桃庄村实施甜食玉米种植基地，进一步促进产业结构优化,提升农业生产,从而实现群众增收，乡村美丽宜居，社会和谐稳定。本项目建设有利于提高群众生活质量，推动全乡产业振兴，不仅拓宽了群众增收渠道、增加了收入，而且美化亮化了村容村貌，提升了乡村品质，发展了乡村文明，将有效改善农民群众的生产生活条件，提高生活质量。</t>
  </si>
  <si>
    <t>该项目实施完成后，可以解决10名劳动力就业问题，实现农民增收；项目运转后可以增加村集体经济收益，预计净收入达40万元。</t>
  </si>
  <si>
    <t>民和县特色富硒果味水项目</t>
  </si>
  <si>
    <t>民和县工业园区</t>
  </si>
  <si>
    <t>乡村振兴局</t>
  </si>
  <si>
    <t>项目建设一条符合食品安全相关要求的富硒果味水生产线，包含水处理系统一套；杀菌系统一套，PET瓶装水灌装包装生产线一套，吹瓶系统一套；设计生产能力：瓶装富硒果味水1440万瓶。</t>
  </si>
  <si>
    <t>项目实施后，可提升海东富硒名片的影响力，加快富硒产业快速发展，深化产品结构，补充和丰富富硒地区的产品序列</t>
  </si>
  <si>
    <t>项目每年生产富硒果味水1440万瓶，产值约1728万元，利税约224.64万元，净利润约432万元；通过产业带动，年采购本地苹果2万斤、白桃2万斤作为辅助原料以促进果农增收；为脱贫人员提供就业岗位20个。</t>
  </si>
  <si>
    <t>李二堡镇甜食玉米托管种植</t>
  </si>
  <si>
    <t>马莲滩村</t>
  </si>
  <si>
    <t>李二堡镇人民政府</t>
  </si>
  <si>
    <t>种植500亩、修建青储池3000立方米、遮阴棚400平方米、购置设备，道路硬化400㎡，新建水利配套设施。</t>
  </si>
  <si>
    <t>本项目建设有利于提高群众生活质量，推动全镇产业振兴，不仅拓宽了群众增收渠道、增加了收入，而且美化亮化了村容村貌，提升了乡村品质，发展了乡村文明，将有效改善农民群众的生产生活条件，提高生活质量</t>
  </si>
  <si>
    <t>该项目实施完成后，增加群众务工及玉米种植收入35万元。</t>
  </si>
  <si>
    <t>李二堡镇高原羊肚菌种植项目</t>
  </si>
  <si>
    <t>寺尔庄村</t>
  </si>
  <si>
    <t>新建高原羊肚菌用拱棚22座，棚膜22座，卷帘+卷膜系统44套，保温棉毡22座，风机水帘22套，智能环境监测及控制系统22套，喷灌系统22套，高压静电设施22套，根植土换填，烘干机，菌包材料，菌种，网围栏，羊肚菌标准化生产车间，生产配套用房，货运车辆1辆，变压器及供电线缆台，地平硬化，围墙大门基础设施及其他辅助设备。</t>
  </si>
  <si>
    <t>项目实施后，成为具有一定规模和影响力的优质羊肚菌生产基地，发展现代特色种植业产生有力的促进作用。通过本项目的实施，将向广大群众传授羊肚菌种植技术，提高群众生产技能，为群众拓宽发家致富的路子。</t>
  </si>
  <si>
    <t>项目建设过程中为群众创造更多的创业机会，可直接带动地方村民60余人进行务工，平均每人每月收入可达3000元左右，有效解决本地村民务工难的问题。同时可带动周围产业行业的经济收入，提高群众生活质量。</t>
  </si>
  <si>
    <t>李二堡镇林下养殖项目</t>
  </si>
  <si>
    <t>窑洞村</t>
  </si>
  <si>
    <t>规模养殖土鸡、线鸡1万余只，封闭式钢架鸡舍一座，钢结构饲料库房300平方米，铺设自来水管道、电力设施、硬化路、养殖大棚及其它辅助设施。</t>
  </si>
  <si>
    <t>通过该项目建设，可以推动产业转型升级，完善基础设施建设，改善人居环境，建成特色生态养殖业，形成一种优势互补可持续发展的产业链。</t>
  </si>
  <si>
    <t>该项目稳定生产运行后，能带动群众发展多种特色经济增加收入，同时，村上经济收入也会持续增加，村集体经济势力增强。</t>
  </si>
  <si>
    <t>核桃庄乡排子山村桑葚树种植建设项目</t>
  </si>
  <si>
    <t>排子山村</t>
  </si>
  <si>
    <t>核桃乡人民政府</t>
  </si>
  <si>
    <t>排子山村桑葚树种植建设项目，计划种植50亩桑葚树。</t>
  </si>
  <si>
    <t>核桃庄乡排子山村实施本项目，生产的桑叶用于饲养林麝，可以进一步扩大林麝养殖建设，提升村集体经济收益。从而实现群众增收，乡村美丽宜居，社会和谐稳定。</t>
  </si>
  <si>
    <t>实施本项目解决当地劳动力务工就业问题，实现带动30人务工就业，可以拓宽群众增收渠道、增加收入。</t>
  </si>
  <si>
    <t>中川乡光明饲料加工厂房建设项目</t>
  </si>
  <si>
    <t>中川乡光明村</t>
  </si>
  <si>
    <t>中川乡人民政府</t>
  </si>
  <si>
    <t>新建饲草加工车间，建筑面积488.03㎡， 新建青储棚，建筑面积1000㎡，新建消防水泵房建筑面积15㎡， 新建青储池72㎡（容积150m³），新建晾晒场地面积1000㎡，配套建设室外消防给水管线；室外供电线路、变压器等。本项目用地面积5777.75㎡（约8.67亩）。</t>
  </si>
  <si>
    <t>通过发展青饲料生产加工产业和服务业带动周边群众增加收入，同时本项目可安置群众就业，项目建成后可解决一部分剩余劳动力，拓宽农民的收入渠道。</t>
  </si>
  <si>
    <t>建成后，带动周边群众务工增加收入，每年产生约20万收入。</t>
  </si>
  <si>
    <t>年产1000万穗真空玉米包装生产线项目</t>
  </si>
  <si>
    <t>民和县马场垣乡马聚垣村</t>
  </si>
  <si>
    <t>项目改建加工车间1500㎡，新建原料仓储库1座600㎡、冷藏保鲜库1座600㎡；采购安装真空玉米包装生产线1条。</t>
  </si>
  <si>
    <t>项目占地3000平方米，总建筑面积2700平方米，年产1000万穗真空玉米包装商品。</t>
  </si>
  <si>
    <t>1.积极探索建立“公司+基地+农户”的融合共赢模式，可示范带动300余户农户大面积种植玉米，加快建立订单协作、链式延伸等利益联结机制，不断提高农户的参与度，让农户更多收益，实现稳定增收。              22.项目建成后，可为当地的贫困户提供就业岗位16个，年人均工资性收入增加2.45万元，巩固脱贫户生产生活收益。             3.从项目收益中向马场垣乡的2个村委会支持发展壮大村级集体经济总计10万元/年，引导培育发展玉米产业。</t>
  </si>
  <si>
    <t>马营镇综合餐饮中心建设项目</t>
  </si>
  <si>
    <t>建打造一所集餐饮、民宿、观光、特色农产品展销为一体的综合餐饮中心</t>
  </si>
  <si>
    <t>通过项目建设，不仅可以增加劳动力的就业门路，带动马营镇第三产业的发展，可以带动马营品牌，还可以提高群众的生活质量。</t>
  </si>
  <si>
    <t>该项目建成后，可为马营村，马家村，大滩村脱贫户提供28个就业岗位，为脱贫户增加额外收入，巩固了脱贫攻坚成果，也带动了马营镇第三产业的发展。</t>
  </si>
  <si>
    <t>核桃里农家休闲山庄建设项目</t>
  </si>
  <si>
    <t>核桃庄乡安家村</t>
  </si>
  <si>
    <t>四合院民宿、亲子游览区、停车场、凉亭8座、木质栈道等。</t>
  </si>
  <si>
    <t>家村项目实施后，将进一步壮大本村村集体经济，可吸收当地劳动力，解决就业问题，带动当地经济发展。同时，加快了绿色发展，通过农家休闲山庄建设，可以拓宽村集体经济收入渠道，优化安家村产业结构，带动周边企业发展。在获得经济效益的同时，也促进环境友好发展，使经济系统与自然生态系统进一步和谐循环，这些都更加有利于生态文明建设，有利于保护和改善生态环境，实现农业和经济社会可持续发展。</t>
  </si>
  <si>
    <t>项目实施完成后，一是吸收当地劳动力，预计解决20个就业岗位；二是带动当地其他产业，实现多产业共同发展，预计村集体年收入达80万元。</t>
  </si>
  <si>
    <t>王家山村山羊养殖项目</t>
  </si>
  <si>
    <t>王家山村</t>
  </si>
  <si>
    <t>土建工程:养殖棚圈4座，共2000平方米，硬化场内道路1000平方米，埋设地下粪污管道200米，雨水管道400米，修建高2.5米厚0.24米围墙600米，建设供电设施1套、供水管道300米。设备购置安装：电子秤1台，精料加工机组1台，抽粪车1台。山羊引进：幼山羊1000只。</t>
  </si>
  <si>
    <t>预计年增加村集体收入50万元以上，资产收益可巩固拓展脱贫攻坚成果，提升脱贫质量。同时，可以盘活王家山村撂荒的宅基地。为市场化输出优质繁育山羊品种，引导村民进行科学化养殖，提高村民养殖产业收入一倍以上。</t>
  </si>
  <si>
    <t>项目完成实施后，一是吸收当地劳动力，预计解决5个就业岗位；二是带动当地其他产业，实现多产业共同发展，预计村集体年收入达50万元。</t>
  </si>
  <si>
    <t>接官岭村粉条加工及马铃薯储藏项目</t>
  </si>
  <si>
    <t>接官岭村</t>
  </si>
  <si>
    <t>项目改建厂房，新上生产线一条，购置粉条加工设备。年产300吨粉条。修建大小为 200 平方米的 2 座储藏窖。</t>
  </si>
  <si>
    <t>1、开办粉条加工厂，收购当地的相关农作物，可促进当地种植产业的快速发展，提高农民种植的积极性，增加农民收入。同时促进了科技成果的应用推广，加快了传统农业向现代农业的转化。2.修建储藏窖，可以用于粉条加工原材料马铃薯的储藏以及销售，加强反季节销售，搞活马铃薯流通。</t>
  </si>
  <si>
    <t>总堡乡占沟村胡萝卜种植项目</t>
  </si>
  <si>
    <t>占沟村</t>
  </si>
  <si>
    <t>胡萝卜500亩及基础配套设施</t>
  </si>
  <si>
    <t>500亩旱地得到充分利用，土地利用率进一步得到提升，为打造“一村一品”蔬菜种植基地奠定基础。</t>
  </si>
  <si>
    <t>至少解决15人的就业问题，增加了部分农户的家庭收入，一定程度上缓解了部分劳动力就业难的问题。</t>
  </si>
  <si>
    <t>反季节果蔬大棚项目</t>
  </si>
  <si>
    <t>松树乡</t>
  </si>
  <si>
    <t>反季节果蔬大棚10座及基础设施</t>
  </si>
  <si>
    <t>解决弱劳力和妇女劳动力就近就业，增加收入，提高村民生活水平。</t>
  </si>
  <si>
    <t>松树乡甜（糯）玉米种植贮藏项目</t>
  </si>
  <si>
    <t>种植甜（糯）玉米1000亩及配套设施、配套机械三台、保鲜库1处</t>
  </si>
  <si>
    <t>解决弱劳力和妇女劳动力就近就业，带动相关产业的发展，增加收入，提高村民生活水平。</t>
  </si>
  <si>
    <t>该项目实施完成后，可以解决10名劳动力就业问题，实现农民增收；项目运转后可以增加村集体经济收益，预计净收入达30万元。</t>
  </si>
  <si>
    <t>雨露计划补助项目</t>
  </si>
  <si>
    <t>教育补助</t>
  </si>
  <si>
    <t>各乡镇</t>
  </si>
  <si>
    <t>教育局</t>
  </si>
  <si>
    <t xml:space="preserve"> 对脱贫家庭大学生和中高等职校学生给予助学补助</t>
  </si>
  <si>
    <t>全县脱贫户、监测户家庭大学生</t>
  </si>
  <si>
    <t>全县1500名脱贫户、监测户家庭大学生享受教育补助。</t>
  </si>
  <si>
    <t>落实教育补助政策，减轻脱贫家庭经济负担，有效巩固拓展脱贫攻坚成果。</t>
  </si>
  <si>
    <t>产业贴息</t>
  </si>
  <si>
    <t>县乡村振兴局</t>
  </si>
  <si>
    <t>为30余家农牧业经营主体进行产业贴息</t>
  </si>
  <si>
    <t>全县农牧业经营主体</t>
  </si>
  <si>
    <t>根据《民和县脱贫攻坚产业扶贫巩固提升贷款发放合作协议》，为全县30余家农牧业经营主体贷款贴息。</t>
  </si>
  <si>
    <t>全县范围内选择符合条件的合作社等经营主体扶持贴息贷款400万元，减轻企业负担，有效发展地方特色农牧业特色产业。</t>
  </si>
  <si>
    <t>马场垣乡金星村高标准温棚建设项目</t>
  </si>
  <si>
    <t>金星村</t>
  </si>
  <si>
    <t>马场垣乡人民政府</t>
  </si>
  <si>
    <t>利用金星村现有的10亩村集体土地新建5栋高标准温棚，配套设施渠道2.4公里、硬化路2公里、深水井一口及附属设施。</t>
  </si>
  <si>
    <t>项目建成后，通过租赁的方式承包给种植大户或专业种植合作社进行有机蔬菜、奶油草莓等种植。租赁费第一年按照每棚每年5000元计算，一年增加村集体经济收入2.5万元。以后根据经济效益逐年提高1%。</t>
  </si>
  <si>
    <t>促进农村经济结构调整和特色经济的发展，助力农民增收致富，转移吸纳农村剩余劳动力，通过项目的实施带动全村30户72人参与到项目建设及后期运营中，解决了农村剩余劳动力，增加农民收入巩固拓展脱贫攻坚成果，实现乡村振兴。</t>
  </si>
  <si>
    <t>马场垣乡磨湾子村高标准温棚建设项目</t>
  </si>
  <si>
    <t>磨湾子村</t>
  </si>
  <si>
    <t>利用磨湾子村现有的32亩村集体土地新建16栋高标准温棚。</t>
  </si>
  <si>
    <t>促进农村经济结构调整和特色经济的发展，助力农民增收致富，转移吸纳农村剩余劳动力，通过项目的实施带动全村253户1125人参与到项目建设及后期运营中，解决了农村剩余劳动力，增加农民收入巩固拓展脱贫攻坚成果，实现乡村振兴。</t>
  </si>
  <si>
    <t>马场垣乡磨湾子村旅游休闲观光园建设项目</t>
  </si>
  <si>
    <t>流转168亩果林地新建旅游休闲光观园，栽种桃树3000株、苹果树2100株；栽种玫瑰、牡丹、玉兰等品种花卉；修建2.5公路观光道路及路面喷漆</t>
  </si>
  <si>
    <t>项目建成后，成立合作社统一管理经营。每年果实成熟时，周边游客入园采摘桃子、苹果及休闲光观，每年可增加村集体经济收入5万元。</t>
  </si>
  <si>
    <t>新民乡千户湾蛋鸡养殖项目（新民乡蛋鸡养殖二期）</t>
  </si>
  <si>
    <t>新民乡下山村</t>
  </si>
  <si>
    <t>新民乡人民政府</t>
  </si>
  <si>
    <t xml:space="preserve">
 后续产业发展方面。一是厂房修建投：封闭式钢架结构五列八层鸡舍1座（长100米、宽18米、高9米）1800平，蛋库300平、钢结构饲料库房450平、消毒室、库房等辅助用房300平等。二是基础设施修建：厂区整体地面硬化约3500平、2.2米厂区围墙约200米、5米挡土墙约320米、3米挡土墙约100米、300立方蓄水池1座、监控、供电、变压器等基础设施修建。三是机械设备采购：购置叠蛋鸡笼养设备、装托机、发电机、发酵罐等相关设备。</t>
  </si>
  <si>
    <t>该项目稳定生产运行后，可以进一步壮大村集体经济，可实现村集体增收60万元，同时，为当地创造运输、饲养、捡蛋、防疫等就业岗，带动农户增收。生态方面，蛋鸡产生的粪便可以运送到下山鸡粪处理中心发酵处理，制作成有机肥进行出售，由此可见该项目的实施具有明显的社会效益，经济效益和生态效益。</t>
  </si>
  <si>
    <t>项目投产运行后将产生司机、捡蛋工、饲养员、防疫员等就业岗位，至少可吸纳20名群众务工，全年养殖场务工群众增收40万元以上，其中长期务工人员12名左右，月人均增收2400元以上；短期务工人员8名左右，日人均增收80元以上。</t>
  </si>
  <si>
    <t>李二堡镇窑洞村油菜花田旅游休闲园及土鸡特色养殖场一体化建设项目</t>
  </si>
  <si>
    <t>李二堡镇窑洞村</t>
  </si>
  <si>
    <t>产业发展方面。计划投资870万元，一是厂房修建投资350万，其中：封闭式钢架结构鸡舍1座（长75米、宽15米、高4.5米）1125平 ，钢结构饲料库房300平、消毒室、库房等辅助用房200平。二是基础设施修建100万元，厂区整体地面硬化、厂区围墙、挡土墙、厂区监控、门禁系统、发电机、厕所等基础设施修建。</t>
  </si>
  <si>
    <t>该项目稳定生产运行后，可以保障村集体每年6%经济收益，进一步壮大村集体经济。生态方面，鸡产生的粪便经过发酵处理，可作为油菜花种植的有机肥，由此可见该项目的实施具有明显的社会效益，经济效益和生态效益。</t>
  </si>
  <si>
    <t>为当地创造10-20人的务工岗位，带动农户增收。</t>
  </si>
  <si>
    <t>10个易地搬迁村后续产业项目</t>
  </si>
  <si>
    <t>易地搬迁村</t>
  </si>
  <si>
    <t>修建724㎡棚圈10个、运动场20个、63m³青储池10座、堆粪场等基础设施</t>
  </si>
  <si>
    <t>为新民乡马场村等10个村修建棚圈、饲料加工等后续产业。巩固拓展脱贫攻坚成果，为脱贫户建立利益联结（承包、入股等形势），5年后财产归村集体所有，壮大村集体经济。</t>
  </si>
  <si>
    <t>项目为近500户建档立卡户修建棚圈等，以养殖、入股等各种形式受益，以提高脱贫搬迁户的收入。</t>
  </si>
  <si>
    <t>牛羊肉屠宰及加工生产线建设项目</t>
  </si>
  <si>
    <t>牛羊肉屠宰及加工生产线各一条。</t>
  </si>
  <si>
    <t>通过本项目实施，达到年分割包装、精深加工牛羊肉和5000吨的能力</t>
  </si>
  <si>
    <t>牛羊屠宰场年均屠宰牛羊30万头，加工牛羊肉12000吨，企业效益明显，可解决50个就业岗位，推动全县畜牧业及其他产业发展</t>
  </si>
  <si>
    <t>里长垣养殖基地有机肥加工项目</t>
  </si>
  <si>
    <t>民和县核桃庄乡里长村</t>
  </si>
  <si>
    <t>在核桃庄乡里长垣养殖基地修建年加工有机肥10万吨生产线一条。</t>
  </si>
  <si>
    <t>本项目的实施，可以逐步实现民和县里长垣养殖产业由传统畜牧业向现代畜牧业发展的转变，实现经营单一向二三产业融合发展的转变。可以科学利用有机肥资源，加大科学养殖产业发展，增加科学化、规范化、生态化等新技术在畜牧产业中的推广和使用，从而提高畜牧产业商品化程度，不断提高商品率。</t>
  </si>
  <si>
    <t>有机肥加工生产线一套建成后，年可实现销售收入200万元，经济效益显著</t>
  </si>
  <si>
    <t>民和县北山乡种子繁育和肉牛养殖基地建设</t>
  </si>
  <si>
    <t>民和县北山乡</t>
  </si>
  <si>
    <r>
      <rPr>
        <sz val="12"/>
        <color theme="1"/>
        <rFont val="宋体"/>
        <charset val="134"/>
      </rPr>
      <t>优质饲草种植基地300亩、新建钢架式简易拱棚48000</t>
    </r>
    <r>
      <rPr>
        <sz val="12"/>
        <color rgb="FF000000"/>
        <rFont val="宋体"/>
        <charset val="134"/>
      </rPr>
      <t>㎡、绿色有机蔬菜生产基地</t>
    </r>
    <r>
      <rPr>
        <sz val="12"/>
        <color theme="1"/>
        <rFont val="宋体"/>
        <charset val="134"/>
      </rPr>
      <t>100亩、新建标准化肉牛养殖场一座。</t>
    </r>
  </si>
  <si>
    <t>项目建成后，年实现销售收入1004万元，实现纯利润300万元，收益分红50万元。促使产品质量上档次，补充淡季供应农产品，本项目建成后，可以推动项目区经济发展，增加农民人均收入。以示范作用辐射周边地区，促进该区域国民经济可持续发展。</t>
  </si>
  <si>
    <t>建成后具有明显的社会效益，预计每年可提供10000个以上就业工日，缓和农村剩余劳动力的就业压力，可为当地居民提供绿色有机农副产品，丰富城乡居民的菜篮子，提高生活质量。</t>
  </si>
  <si>
    <t>民和县古鄯镇夏家河草料加工厂建设项目</t>
  </si>
  <si>
    <t>古鄯镇夏家河村</t>
  </si>
  <si>
    <t>本项目总占地面积8892.00㎡（约13.33亩），总建筑面积为3700.19㎡，包含：草料加工车间2067.27㎡，堆场1550.35 ㎡业务用房82.57 ㎡，购置草料加工基础设备、人工颗粒饲料生产线设备和主要检验仪器设备，并配套建设240mm厚2.2m高煤矸石多孔砖围墙384.00m，成品铁艺大门两座规格4.5m*3.0m，混凝土硬化道路810.00㎡，道牙石302.00 ㎡，以及室外给排水管道，电缆、消防水池、化粪池等设备等配套设施。</t>
  </si>
  <si>
    <t>本项目建成后，将实现年产草料5000 吨，按每近草料市场销售800.00 元/吨计，每年总销售额达400.00万元，每年将创造净利润60.00 万元，村集体年分红50.00万元。项目的建成将吸收本村40户村民就业，每月发放工资4000.00元/人，年生产周期六个月，发放工资达96.00 万元。</t>
  </si>
  <si>
    <t>一是项目建成后，能够带动当地大规模的饲料种植生产以及加工；二是为当地提供一定数量的就业岗位，可解决本村部分人的劳动就业问题。</t>
  </si>
  <si>
    <t>新民乡马场安置区蛋鸡养殖项目（蛋鸡养殖三期）</t>
  </si>
  <si>
    <t>一是厂房修建投570万，其中：封闭式钢架结构五列八层鸡舍1座（长90米、宽18米、高9米）1620平，蛋库300平、钢结构饲料库房300平、消毒室、库房等辅助用房300平等。二是基础设施修建430万，厂区整体地面硬化约4500平、厂区围墙约200米、3米挡土墙约350米、200立方蓄水池1座、监控、供电、给水、变压器等基础设施。三是机械设备采购490万：购置叠蛋鸡笼养设备、装托机、发电机、发酵罐等相关设备。</t>
  </si>
  <si>
    <t>该项目稳定生产运行后，可以进一步壮大村集体经济，同时，为当地创造运输、饲养、捡蛋、防疫等就业岗位，带动农户增收。生态方面，蛋鸡产生的粪便可以运送到下山鸡粪处理中心发酵处理，制作成有机肥进行出售，由此可见该项目的实施具有明显的社会效益，经济效益和生态效益。</t>
  </si>
  <si>
    <t>项目投产运行后将产生司机、捡蛋工、饲养员、防疫员等就业岗位，至少可吸纳20名群众务工，全年养殖场务工群众增收40万元以上，其中长期务工人员12名左右，月人均增收2400元以上,短期务工人员8名左右</t>
  </si>
  <si>
    <t>北山乡7村妇女青绣工坊项目</t>
  </si>
  <si>
    <t>北山乡易地搬迁七村</t>
  </si>
  <si>
    <t>北山乡</t>
  </si>
  <si>
    <t>计划在北山乡拟建设600平方米一个青绣工坊，涵盖刺绣工艺品开发厂房、销售展厅等基础设施为一体多功能服务区.</t>
  </si>
  <si>
    <t>北山乡7村群众</t>
  </si>
  <si>
    <t>项目建设完成并投入使用后，经济效益可观，可促进农户增产增收，同时将进一步壮大村集体经济，减少劳动强度，提升农业生产效率，加快农业现代化进程，建设高质量乡村。</t>
  </si>
  <si>
    <t>促进农村经济结构调整和特色经济的发展，助力农民增收致富，转移吸纳农村剩余劳动力，通过项目的实施带动全乡有劳力有意愿人参与到项目建设及后期运营中，解决了农村剩余劳动力，增加农民收入巩固拓展脱贫攻坚成果，实现乡村振兴。</t>
  </si>
  <si>
    <t>北山乡先锋村养殖场</t>
  </si>
  <si>
    <t>北山乡先锋村</t>
  </si>
  <si>
    <t>修建养殖大棚5个及基础设施建设</t>
  </si>
  <si>
    <t>北山乡先锋村群众</t>
  </si>
  <si>
    <t>可提高农业经济效益，增加农民收入，有力推动农村经济的健康发展。同时，带动农业生产方式由传统、粗放型向精细、集约型转变，并随着市场意识等，加快规模化经营的步伐，提升市场竞争力。</t>
  </si>
  <si>
    <t>北山乡采摘基地</t>
  </si>
  <si>
    <t>计划在北山乡拟建设50亩采摘基地，修建种植大棚15个以及基础设施建设</t>
  </si>
  <si>
    <t>官亭镇喇家村生态观光农业与采摘建设项目</t>
  </si>
  <si>
    <t>官亭镇</t>
  </si>
  <si>
    <t>官亭镇人民政府</t>
  </si>
  <si>
    <t>在喇家遗址公园建设打造生态观光农业与采摘园项目，项目占地508亩，项目内容包括建设采摘大棚28个、蓄水池2个以及农业灌溉体系，通过发展村集体经济，进一步增加集体经济收入。</t>
  </si>
  <si>
    <t>项目为2022年乡村振兴试点村建设项目，项目内容主要包括生态观光农业种植、采摘大棚和农业灌溉体系的建设，生态观光农业与采摘园项目建设完成后可直接拉动固定资产投资，加强村内集体经济建设，提供就业岗位，提升集体经济自我造血能力；建设农业灌溉体系，可减低种植成本，提开作物附加值，提高种植收益；采摘园建设完成后能成为很好的旅游引流产品，带动当地经济发展；喇家遗址公园具有稳定的客流量，项目将以实际收入为准，优先保证喇家村村民的投资分红权益，增加农民收入。</t>
  </si>
  <si>
    <t>通过项目的实施，可以有效优化官亭镇喇家村的产业结构，促进农业与旅游业产业融合，提升产业发展层次，拓展产业发展空间，创造优质高效产品，从提高产业发展质量，提升产业竞争力。有利于提高群众生活质量。推动树家村发展振兴，不仅拓宽增加了就业岗位、提升了群众增收渠道、增加了收入，而且提升了乡村品质，发展了乡村文明，将有效改善农民群众的生产生活条件，提高生活质量。有利于促进社会和谐稳定。实现百姓富、生态好、农业强、乡村美。</t>
  </si>
  <si>
    <t>官亭镇喇家村四千年喇家拉面体验馆建设项目</t>
  </si>
  <si>
    <t>2022 年拟计划投入乡村振兴项目资金800万，用于在喇家遗址公园建设四千年喇家拉面体验馆项目，项目占地 1500平方米左右，涉及园区原五户民居建筑，现状建筑保留完好，井周边步道铺设较好。项目建设将保留特色民居的原则，根据现状建筑多种样式围合形成院落式组团建筑，建筑以三川地区土族特有建筑形式设计，内部开设有粟泰种植加工、面条制作展厅、四千年树家拉面体验馆、四千年喇家拉面就餐厅等，通过发展村集体经济，进一步增加集体经济收入。概算投资需要建设、展陈装修、物品购置费用800万元。</t>
  </si>
  <si>
    <t>项目为2022年乡村振兴试点村建设项目，项目主要内容包括四千年喇家拉面体验馆和餐饮用具购置四千年刺家拉面体验馆项目建设完成后可直接拉动固定资产投资，加强村内集体经济建设，提供就业岗位，提升集体经济自我造血能力；项目能很好地配合官亭镇政府打造国家级旅游特色小镇，带动区域经济社会发展；喇家遗址公园具有稳定的客流量，项目将以实际收入为准，优先保证唎家村村民的投资分红权益，增加农民收入。</t>
  </si>
  <si>
    <t>通过项目的实施，打造“世界面都•中国喇家“四千年喇家拉面”文化品牌，通过文化主题化开发带动整体区域旅游产业，可以有效优化官亭镇树家村的产业结构，促进文旅产业融合，提升产业发展层次，拓展产业发展空间，创造优质高效产品，从提高产业发展质量，提升产业克争力；推进喇家遗址公园建设，打造“喇家遗址、大禹• 故里、土族风情、黄河风光” 四位一体的文物保护利用示范点；，优先为刺家村大学生提供就业机会，助力政府培养有技术、有特长的新型专业人才。推动喇家村发展振兴，不仅拓宽增加了就业岗位、提升了群众增收渠道、增加了收入，而且提升了乡村品质，发展了乡村文明，将有效改善农民群众的生产生活条件，提高生活质量。有利于促进社会和谐稳定。实现百姓富、生态好、农业强、乡村美。</t>
  </si>
  <si>
    <t>李二堡镇现代化标准油菜加工项目</t>
  </si>
  <si>
    <t>李二堡镇山庄村</t>
  </si>
  <si>
    <t>本项目总占地面积700平方米，建设430平方米厂房，包含200平方米生产车间，100平方米包装车间，100平方米存储库房，20平方米配电室,10平方米门卫室，配套修建厂区道路、地坪、围墙、大门、蓄水池及化粪池；供电线路300米，供水管网100米，给排水管道300米；并配套辅助设施工程。</t>
  </si>
  <si>
    <t>实施油菜花籽加工项目，不断完善菜籽油加工生产线，在一定程度上能解决本村困难群众就业问题。引导村民大量种植优质油菜籽原材料，全面提高菜籽油成品质量，借助广泛宣传、线上带货、等渠道彻底打开本村农副产品的对外销路。</t>
  </si>
  <si>
    <t>油料加工产业的建成，将吸收困难群众加入油菜种植，油料加工等工作，将创造可观的工资收益，有效巩固拓展脱贫攻坚成果。</t>
  </si>
  <si>
    <t>李二堡镇寺尔庄村饲料（青储）颗粒加工包装产业项目</t>
  </si>
  <si>
    <t>李二堡镇寺尔庄村</t>
  </si>
  <si>
    <t>本项目总占地面积3799.97㎡（约5.7亩），总建筑面积为2799.97㎡。其中：加工车间1580㎡，库房1219.97㎡；购置玉米收割机大型一台、小型一台，粉碎机一台，打包机一台，全自动颗粒饲料生产一体机一套分拣包装设备1套、转运车1辆；并配套建设1000㎡硬化地坪、毛石混凝土挡墙基础上砌砖基础铁艺围墙、1座成品铁艺大门及水电等室外配套工程。</t>
  </si>
  <si>
    <t>农户参与，盘活寺尔庄村现有土地，壮大寺尔庄村村集体经济，同时，每年为村上带来可观的经济效益。</t>
  </si>
  <si>
    <t>李二堡镇马莲滩村生态产业基地智能温室建设项目</t>
  </si>
  <si>
    <t>李二堡镇马莲滩村</t>
  </si>
  <si>
    <t>1、生态产业基地工程新建自动控制温室一座，面积2000㎡。2、主要设备繁育机具：旋耕机；病虫害防治设备：电动喷雾器、打药机、手动喷雾器；灌溉设备：喷灌机、水桶；生产用车：农用三轮车3、种苗购置购买始于本地生长的优质花卉、盆景、蔬菜及食用菌类种子或有苗，进行栽培繁育。4、土地流转流转马莲滩新村村委会旁一般农田土地3亩，建设温室及生产、包装及装卸车场地。</t>
  </si>
  <si>
    <r>
      <rPr>
        <sz val="12"/>
        <color theme="1"/>
        <rFont val="宋体"/>
        <charset val="134"/>
      </rPr>
      <t>项目建成后</t>
    </r>
    <r>
      <rPr>
        <sz val="12"/>
        <color rgb="FF000000"/>
        <rFont val="宋体"/>
        <charset val="134"/>
      </rPr>
      <t>次年起年均出圃优质种苗及花卉100万株，可满足本地区生态建设需求，为村民菜篮子工作打下基础。</t>
    </r>
  </si>
  <si>
    <t>李二堡镇范家村高端温室大棚种植基地建设项目</t>
  </si>
  <si>
    <t>李二堡镇范家村</t>
  </si>
  <si>
    <t>建设30个温室大棚及相应配套设施，其中温室大棚建设规模为30个，配套设施包括双排车、三轮车、除草机、手扶拖拉机、旋耕机，喷药机，小型冷库，以及标本实验室和深加工车间等。</t>
  </si>
  <si>
    <t>温室大棚建设后一部分温棚主要培育灵芝、雪莲、人工虫草等高价值药用保健成分的药材，一部分用于种植普通蔬菜，此项目的实施将带动村集体经济的综合发展。对本村种植业、服务业都具有推动作。</t>
  </si>
  <si>
    <t>李二堡镇松山村传统青稞酒作坊产业项目</t>
  </si>
  <si>
    <t>李二堡镇松山村</t>
  </si>
  <si>
    <t>本项目总占地面积1580㎡（约2.4亩），总建筑面积为980㎡。其中：蒸馏车间115㎡，发酵车间180㎡，仓库300㎡；酒窖215㎡、包装车间100㎡，接待室70㎡，冷,货车1辆；并配套建设480㎡硬化地坪、123㎡毛石混凝土挡墙基础上砌砖基础铁艺围墙、1座成品铁艺大门及水电等室外配套工程。</t>
  </si>
  <si>
    <t>项目投入生产可以解决就业岗位为当地群众增收提供便利条件。</t>
  </si>
  <si>
    <t>可提高农业经济效益，增加农民收入，有力推动农村经济的健康发展。</t>
  </si>
  <si>
    <t>肉制品仓储、冷链设施建设项目</t>
  </si>
  <si>
    <t>唐卡村</t>
  </si>
  <si>
    <t>大庄乡人民政府</t>
  </si>
  <si>
    <t>修建肉制品仓储室、冷冻储藏室，及购置真空包装机，疫病消毒设施、冷冻运输车等相关配套设施。</t>
  </si>
  <si>
    <t>利用肉制品仓储、冷链设施建设项目，保证肉制品产品质量，提高肉制产品保存期限，为产品销售提供保障。</t>
  </si>
  <si>
    <t>项目建成后雇佣大约30名当地青壮年劳动力，提高当地就业率。</t>
  </si>
  <si>
    <t>寺纳沟羊肉品牌打造项目</t>
  </si>
  <si>
    <t>大庄村</t>
  </si>
  <si>
    <t>引进优质种羊，利用人工授精等先进制种技术，实现寺纳沟优质肉羊品种，打造寺拿沟羊肉品牌。</t>
  </si>
  <si>
    <t>通过打造寺纳沟羊肉品牌，着力提升产业发展潜力，改变发展结构，形成特色产业的同时吸引广大青年劳动力返乡发展促进乡村振兴。</t>
  </si>
  <si>
    <t>吸引青壮年劳动力返乡就业，解决769户脱贫户和16户边缘易致贫户的就业问题，促进全乡800余户养殖户产业发展。</t>
  </si>
  <si>
    <t>马营镇菜籽油加工项目</t>
  </si>
  <si>
    <t>马营镇</t>
  </si>
  <si>
    <t>建成一条年产80吨的精炼油生产线</t>
  </si>
  <si>
    <t>带动马营镇乃至全县特色主导农作物油菜的发展，提高农业的比较效益和农民的收入</t>
  </si>
  <si>
    <t>项目运行后，主要通过销售菜籽油来进行盈利，预计首年可销售60吨，按照每千克10元计算，首年的销售额为60万元，除去成本约15万元，首年即可盈利45万元，预计利润额3年将以30%的增幅增涨</t>
  </si>
  <si>
    <t>小麦良种繁育及新品种推广示范项目</t>
  </si>
  <si>
    <t>峡门镇甲子山村</t>
  </si>
  <si>
    <t>民和杰果种植专业合作社</t>
  </si>
  <si>
    <t>种植小麦300亩油菜500亩</t>
  </si>
  <si>
    <t>甲子山村村民</t>
  </si>
  <si>
    <t>带动峡门镇乃至全县特色主导农作物的发展，提高农业的比较效益和农民的收入</t>
  </si>
  <si>
    <t>种植面积为1000亩，其中小麦良种繁育500亩，用于轮作倒茬500亩，主要种植油菜和马铃薯。可以生产小麦良种125000公斤，供给3125亩小麦大田用种。</t>
  </si>
  <si>
    <t>马场垣乡下川口村下东川社冷水养殖及垂钓建设项目</t>
  </si>
  <si>
    <t>下川口村下东川社</t>
  </si>
  <si>
    <t>下东川社湟水河边约有50亩耕地，已被水电站赔付30年产量款，现因湟水河渗水和倒灌无法耕种，拟投资建设鱼塘，冷水鱼养殖、垂钓等项目</t>
  </si>
  <si>
    <t>52户272人</t>
  </si>
  <si>
    <t>项目建设完成后, 达到养殖冷水鱼数量约15万尾，预计年产水产品75吨，年接待游客1000人的规模。年产值达500万元（其中水产产值450万元，垂钓产值50万元）。</t>
  </si>
  <si>
    <t>通过项目的实施带动全村52户272人参与到项目建设及后期运营中，解决了农村剩余劳动力，增加农民收入巩固拓展脱贫攻坚成果，实现乡村振兴。</t>
  </si>
  <si>
    <t>马场垣乡金星村高标准冷藏库建设项目</t>
  </si>
  <si>
    <t>利用金星村现有的200平方米已废弃的高标准挤奶站，新建一座高标准冷藏库。</t>
  </si>
  <si>
    <t>300户841人</t>
  </si>
  <si>
    <t>项目建成后，通过租赁的方式承包给经营大户或专业种植合作社进行有机蔬菜、人参果、巴梨、李子、蘑菇、等农副产品。租赁费每年6万元计算，一年增加村集体经济收入6万元。以后根据经济效益逐年提高1%。</t>
  </si>
  <si>
    <t>通过项目的实施解决300户841人种植户特色农产品储藏难的问题，增加农民收入巩固拓展脱贫攻坚成果，实现乡村振兴。</t>
  </si>
  <si>
    <t>马场垣乡金星村农业示范园基础设施建设项目</t>
  </si>
  <si>
    <t>新建金星村农业示范园基础设施，硬化道路5公里（4米宽2.5公里、2.5米宽3公里）、渠道5公里。</t>
  </si>
  <si>
    <t>243户572人</t>
  </si>
  <si>
    <t>项目建成后，有效改善农业示范园基础条件，方便游客采摘、观光和农户施肥作业，大大提高了有机蔬菜、人参果、奶油草莓、西甜瓜等水果的采摘和销售</t>
  </si>
  <si>
    <t>通过项目的实施解决243户572人种植户特色农产品施肥、灌溉难的问题，增加农民收入巩固拓展脱贫攻坚成果，实现乡村振兴。</t>
  </si>
  <si>
    <t>民和县古鄯镇牙合村乡村振兴试点村建设项目</t>
  </si>
  <si>
    <t>古鄯镇牙合村</t>
  </si>
  <si>
    <t>本项目包含榨油坊和牛棚两大部分。其中：榨油坊总占地面积2700.00㎡（约 4.05 亩），总建筑面积为1033.42㎡，包含：榨油房 915.66㎡，业务用房117.76㎡，购置榨油机全套设备，并配套建设240mm厚2.2m 高煤矸石多孔砖围墙240.00m，成品铁艺大门 2 座， 晾晒场811.24㎡，混凝土硬化道路450.00 ㎡，以及室外水电等配套设施；
牛棚总占地面积 4068.00㎡（约6.10亩），总建筑面积为 1209.09㎡，包含：牛棚 950.22 ㎡，草料棚166.77㎡，业务用房82.57㎡，旱厕9.53㎡，购置饲草加工设备，并配套建设240mm厚2.2m高煤矸石多孔砖围墙252.00m，混凝土硬化道路1263.09㎡，青贮窖262.77m³，消毒池48.00㎡，以及室外水电等配套设施。</t>
  </si>
  <si>
    <t>项目实施后，一是将带动村集体经济的综合发展。对本村种植业、养殖业、加工业都具有推动作用；二是将实现年产菜籽油150吨，育肥肉牛110头。仅菜籽油一项，按每近菜籽油市场销售10.00 元/斤计，每年销售额达300.00万元，每年将创造净利润80.00 万元；育肥肉牛每头按20000元销售，每年销售额达220.00 万元，每年将创造净利润130.00万元；以上两项净收入190.00万元，村集体年分红50.00万元；三是将吸纳本村40户村民务工就业，每月发放工资4000.00元/人，年生产周期六个月，发放工资达96.00万元。</t>
  </si>
  <si>
    <t>将带动40户村民进行菜籽种植、菜籽籽榨油生产加工，带动周边肉牛养殖繁育农户30户，创造一部分工资收益。</t>
  </si>
  <si>
    <t>民和县古鄯镇七里村榨油坊建设项目</t>
  </si>
  <si>
    <t>古鄯镇七里村</t>
  </si>
  <si>
    <t>本项目总占地面积3634.14㎡（约5.45亩），总建筑面积为 1237.15㎡，包含：榨油坊1216.85㎡，业务用房117.76㎡；购置榨油机全套设备，并配套建设 240mm厚2.2m高煤矸石多孔砖围墙330.40m，成品铁艺大门2座，晾晒场1702.78㎡，混凝土硬化道路810.00㎡，道牙石51.00m，以及室外给排水管道，电缆、消防水池、化粪池等配套设施。</t>
  </si>
  <si>
    <t>民和县古鄯镇七里村榨油坊的建成将带动村集体经济的综合发展。对本村种植业、加工业都具有推动作用。本项目建成后，将实现年产菜籽油50吨，种植菜籽1000亩。仅菜籽油一项，按每近菜籽油市场销售10.00元/斤计，每年总销售额达100.00万元，每年将创造净利润50.00万元，村集体年分红30.00万元。菜籽加工包装设施的建成将吸纳本村40户农户就业，每月发放工资4000.00元/人，年生产期达六个月，发放工资达96.00万元。</t>
  </si>
  <si>
    <t>本项目实施后，一是将带动40户农户进行菜籽种植、菜籽籽榨油生产加工工作，将创造可观的工资收益，</t>
  </si>
  <si>
    <t>民和县古鄯镇李家山冷水鱼养殖项目</t>
  </si>
  <si>
    <t>古鄯镇李家山村</t>
  </si>
  <si>
    <t>本项目建设内容包含2座鱼塘（占地分别为16.09亩）维修改造， 新建鱼塘木栈道1800.00m，游客服务中心477.29㎡，新建停车场占地2.0亩（混凝土硬化道路5577.13㎡，道牙石2102.00m），景区大门1座，成品小木屋10间，道路彩绘1300.00m，购置渔具和厨具，配套建设室外排水及照明等设施</t>
  </si>
  <si>
    <t>项目实施后，通过养殖繁育、出售、垂钓等方式可实现当年收益，预计年收入达到80万元，且会逐年增加。冷水鱼养殖建成后，可就近解决 5-10名村民就业，年人均收入20000元。</t>
  </si>
  <si>
    <t>三是将解决本地30户农户剩余劳动力就业问题，缓解就业压力，实现劳动力在家门口务工。</t>
  </si>
  <si>
    <t>满坪镇大庄村乡村产业项目（印象·康格达 田园综合体）</t>
  </si>
  <si>
    <t>旅游项目</t>
  </si>
  <si>
    <t>满坪镇大庄村</t>
  </si>
  <si>
    <t>满坪镇人民政府</t>
  </si>
  <si>
    <t>项目投资3400万元，投资来源为中央和省级财政衔接推进乡村振兴补助资金，其中：基础设施提升方面投资200万元，用于开展污水管网治理；后续产业发展方面，投资3200万元打造观赏型农田、观赏苗木，同时，在现有政策下，打造小木屋、房车等特色建筑，带动周边零散经济，使游人身临其境地感受田园风光，吃到野味，吃到环保菜，放心菜，享受休闲农业带来的乐趣。</t>
  </si>
  <si>
    <t>项目建成后，预计年收益总计可达40万元，村集体经济收入的50%用于继续扩大村集体，50%用于村级民生事业。</t>
  </si>
  <si>
    <t>该项目完成后，可吸纳本村15余人在此经营，同时可以解决30余人务工就业，增加农民收入。同时，是满坪镇持续发展的重要一步，不仅影响着本镇的长远发展，也给两镇四乡的共同发展带来了重大机遇。</t>
  </si>
  <si>
    <t>西门塔尔牛肉牛特色养殖项目</t>
  </si>
  <si>
    <t>后山村</t>
  </si>
  <si>
    <t>占地20亩，修建牛棚及基础设施，购进西门塔尔种牛100头。</t>
  </si>
  <si>
    <t>通过打造西门塔尔牛肉品牌，着力提升产业发展潜力，改变发展结构，形成特色产业的同时吸引广大青年劳动力返乡发展促进乡村振兴。</t>
  </si>
  <si>
    <t>带动7户19人脱贫困户均增收1万元</t>
  </si>
  <si>
    <t>核桃庄乡核桃林种植项目</t>
  </si>
  <si>
    <t>种植300亩核桃庄树</t>
  </si>
  <si>
    <t>核桃庄村村民</t>
  </si>
  <si>
    <t>通过项目的实施，可以有效优化核桃庄乡核桃庄村的产业结构，促进产业融合，提升产业发展层次，拓展产业发展空间，创造优质高效产品，从提高产业发展质量，提升产业竞争力。</t>
  </si>
  <si>
    <t>可以解决40余人务工就业，增加农民收入。有利于提高群众生活质量。推动核桃庄村产业振兴，不仅拓宽了群众增收渠道、增加了收入，而且改善村级生态环境，提升了乡村品质，发展了乡村文明，将有效改善农民群众的生产生活条件，提高生活质量。</t>
  </si>
  <si>
    <t>中川乡美一、美二村设施农业项目</t>
  </si>
  <si>
    <t>中川乡美一、美二村</t>
  </si>
  <si>
    <t>美一村平整土地150亩，美二村拱棚60座，水肥一体系统一套</t>
  </si>
  <si>
    <t>美一、美二村集体经济及周边群众</t>
  </si>
  <si>
    <t>每年产生约80万收入</t>
  </si>
  <si>
    <t>通过发展青饲料生产加工产业和服务业，带动周边群众增加收入，同时本项目可安置群众就业，项目建成后可解决20-30人劳动力，拓宽农民的收入渠道。</t>
  </si>
  <si>
    <t>总堡乡三家村干杏嫁接项目</t>
  </si>
  <si>
    <t>三家</t>
  </si>
  <si>
    <t>干杏嫁接760亩，林下养殖厂一处（占地12亩），养殖特色鸡（初定品种芦花鸡），修建观景台一处、管护房2处、停车场1处，并配套相应喷灌、电力、道路等基础设施。</t>
  </si>
  <si>
    <t>三家村村民</t>
  </si>
  <si>
    <t>嫁接干杏760亩，养殖特色鸡4000多只，通过杏花观赏、干杏采摘，出售鸡肉及鸡蛋等，增收4000元以上，解决劳动力100人。</t>
  </si>
  <si>
    <t>解决劳动力100人，带动特色种养殖业发展，通过收益使用，壮大村集体经济。</t>
  </si>
  <si>
    <t>峡门镇山水田园综合体研学基地项目</t>
  </si>
  <si>
    <t>峡门镇峡门村</t>
  </si>
  <si>
    <t>打造集产业型农业，创意农业，休闲农业，生态农业为一体的综合基地</t>
  </si>
  <si>
    <t>峡门村村民</t>
  </si>
  <si>
    <t>实现村庄精细化治理，增加农民收入，壮大集体经济，在镇域范围内起到示范带动效应。</t>
  </si>
  <si>
    <t>全体村民参与，通过生态旅游进一步发展壮大村集体经济</t>
  </si>
  <si>
    <t>巴州镇民和县乡村振兴产业融合发展示范园项目</t>
  </si>
  <si>
    <t>民和县巴州镇巴二村</t>
  </si>
  <si>
    <t>温棚保温棉被、卷扬机等设施的更换；鱼塘周边木栈道修建；停车区、管理房修建；休闲区场地平整、土方开挖、回填、休闲庭院装饰、木质护栏、凉亭、砖铺装路面、排水等；管理用房及公厕、厨房、排水沟修建；北侧入口处新建围墙、主路中央排水沟清理土方垃圾及外运、园区场地平整、土方开挖、土方回填等。</t>
  </si>
  <si>
    <t>该项目改造提升建设后，达到休闲、观光、采摘、娱乐为一体的综合经营模式的目标，辐射带动当地住宿、餐饮、旅游业的发展，产业链进一步延伸，经济效益进显著提高</t>
  </si>
  <si>
    <t>可提供40人的务工就业岗位，带动农户增收。</t>
  </si>
  <si>
    <t>民和县古鄯镇联合村农家乐建设项目</t>
  </si>
  <si>
    <t>古鄯镇联合村移民搬迁安置区</t>
  </si>
  <si>
    <t>民和县古鄯镇人民政府</t>
  </si>
  <si>
    <t>项目总占地面积6587.07㎡（约9.88 亩），总建筑面积2644.99㎡，其中：新建农家乐餐厅839.02㎡，宴会大厅991.51 ㎡，玻璃温棚814.46㎡，购置厨房相关设备，配套建设道路硬化停车场、围墙、水电等室外工程。</t>
  </si>
  <si>
    <t>通过该项目的实施，将吸引越来越多休闲度假、旅游观光、民俗观光的客人，大大提高综合收入，发展壮大村集体经济收益。初步估算，达产年旅游人数按照10000人计算，年收入可达到180.00万元。</t>
  </si>
  <si>
    <t>联合村风景秀丽，自然植被良好。利用这个优势进行新农村建设，可以大大提高游客的承载量，发展生态旅游，带动周边区域旅游度假、休闲娱乐等产业的发展。适应了社会发展的需求，为联合村的发展提供了更好更快捷的通道，为经济的发展带来了巨大的效益。</t>
  </si>
  <si>
    <t>民和县古鄯镇三姓庄村乡村振兴示范点建设项目</t>
  </si>
  <si>
    <t>古鄯镇三姓庄村</t>
  </si>
  <si>
    <t>本项目总占地面积3868.42㎡（合计4.25亩），总建筑面积为1919.29㎡，其中厂房建筑面积1035.45㎡，业务用房建筑面积163.84㎡，晾晒棚面积720㎡；购置成品全套设备。</t>
  </si>
  <si>
    <t>一是项目建成后，能够带动当地大规模的红花种植生产以及加工；二是为当地提供一定数量的就业岗位，可解决本村部分人的劳动就业问题。</t>
  </si>
  <si>
    <t>本项目建成后，将实现年产红花15吨，按每近红花市场销售30元/吨计，每年总销售额达450万元，每年将创造净利润250万元，实现年产红花籽75吨，实现利润75万元，红花籽为红花油的主要原料，秸秆加工成优质饲料，实现年产1000吨，实现利润30万元。村集体年利润350万元。项目的建成将吸纳本村150名村民就业，每年发放工资13000元/人，发放工资达200万元。</t>
  </si>
  <si>
    <t>基础设施项目：6个</t>
  </si>
  <si>
    <t>民和县乡村振兴建设项目</t>
  </si>
  <si>
    <t>基础设施</t>
  </si>
  <si>
    <t>民和县川口镇等21个乡镇78个行政村</t>
  </si>
  <si>
    <t>县交通运输局</t>
  </si>
  <si>
    <t>项目建议建设规模108.409公里。其中水泥混凝土路面98.029公里，沥青混凝土路面10.38公里，混凝土排水沟500米，挡墙952立方米，涵洞26道，桥梁5座，停车场9224平方米/2处。</t>
  </si>
  <si>
    <t>1、提高改善沿线农牧民的生活水平和生产能力。2、推进民和县乡村振兴的进程。3、巩固民和县脱贫攻坚战的胜利。 4、维护民族团结和社会稳定，为构建和谐美好地社会环境创造良好的条件。5、提高民和县地方公路的通达深度和通行能力，便于沿线农牧民群众出行与外界沟通，提高沿线农牧民群众生活水平和生产能力。 6、有利于项目区自然生态环境的保护与建设。本项目属于民和县地方公路之一，具有较好的社会效益，不做定量的国民经济评价，只进行定性的社会效益分析。</t>
  </si>
  <si>
    <t>通过项目的实施，完善交通基础设施配套，改善了原有道路条件，能极大地促进当地人民生活娱乐和传统文化的发展，同时也在调整牧区产业结构上培植了新的经济增长点，加快旅游产业化的进程，为实现脱贫致富奔小康的目标奠定了坚实的基础，推进社会主义先进文化建设，确保青海省全省、全国各族人民同步迈向新共产主义社会有十分重要的作用，这些巨大的间接效益是无法用货币来衡量的，决策时应综合考 虑。综上所述，本项目的经济效益虽较差，但其社会效益明显，可以进行建设。</t>
  </si>
  <si>
    <t>民和县2023年乡村振兴灌溉工程维修改造工程</t>
  </si>
  <si>
    <t>新民乡、松树乡、川口镇、李二堡镇、核桃庄乡、巴州镇、西沟乡、古鄯镇、总堡乡、马场垣乡、前河乡、隆治乡、中川乡、官亭镇、杏儿乡等 15 个乡镇。</t>
  </si>
  <si>
    <t>水利局</t>
  </si>
  <si>
    <t>维修改造申灌站6座、倒虹吸5座、渡槽4座、涝池2座、管道、渠道及渠系建筑物、200吨蓄水池2座等</t>
  </si>
  <si>
    <t>附近村民</t>
  </si>
  <si>
    <t>可以进一步改善灌区农业生产条件，使灌区农作物得到适时灌溉，或增加主要农产品产量，增加农民收入，改变当地贫困落后的面貌，促进灌区经济发展和人民生活水平提高</t>
  </si>
  <si>
    <t>本工程在施工阶段鼓励周边脱贫 农户作为劳动力参与到工程建设当中，从而提高脱贫人口收入。</t>
  </si>
  <si>
    <t>民和县2023年乡村振兴饮水安全改造提升工程</t>
  </si>
  <si>
    <t>民和县2022年乡村振兴饮水安全改造提升工程涉及民和县峡门镇、松树乡、新民乡、李二堡镇、核桃庄乡、西沟乡、总堡乡、马营镇、满坪镇、前河乡、甘沟乡、中川乡、官亭镇等 13个乡镇。</t>
  </si>
  <si>
    <t>改造供水管52km、蓄水池16座、入户井3400座(含入户井及计量设施)、管网硬化路拆除恢复、输水管道及阀门井及配套设
施等。</t>
  </si>
  <si>
    <t>农村用水户</t>
  </si>
  <si>
    <t>改善峡门镇、西沟乡，官亭镇等受益村镇的饮水条件，提高供水保障率，减少水资源的浪费，进一步提高村民的节水意识，缓解供水工程供水紧张的问题，提高受益村民的生活质量，实现区域水资源的统一管理和合理使用，减少水资源的浪费。</t>
  </si>
  <si>
    <t>本工程完工后，能有效提高供水保证率，使供水保证率达 91%以上，缓解供水紧张问题，进一步改善峡门镇、西沟乡，官亭镇等13个乡镇农户及牲畜的饮水安全问题。</t>
  </si>
  <si>
    <t>民和县前河乡渠道维修改造工程</t>
  </si>
  <si>
    <t>基础设施建设</t>
  </si>
  <si>
    <t>前河乡</t>
  </si>
  <si>
    <t>台其、前河、田家、张家寺、甘家川、芒拉6村渠道维修改造</t>
  </si>
  <si>
    <t>全民</t>
  </si>
  <si>
    <t>改善受益村镇的饮水条件，提高供水保障率，减少水资源的浪费，进一步提高村民的节水意识，缓解供水工程供水紧张的问题，提高受益村民的生活质量，实现区域水资源的统一管理和合理使用，减少水资源的浪费。</t>
  </si>
  <si>
    <t>本工程完工后，能有效提高供水保证率，缓解供水紧张问题，进一步改善农户及牲畜的饮水安全问题。</t>
  </si>
  <si>
    <t>农业节水灌溉工程项目</t>
  </si>
  <si>
    <t>张家村</t>
  </si>
  <si>
    <t>建设主管网，18000米，地面移动软管4000延米，泵房2处、水泵6套，灌溉面积678亩。</t>
  </si>
  <si>
    <t>农田果蔬灌溉得到保障，助力农业生产。</t>
  </si>
  <si>
    <t>灌溉保证率达到75% ,受益人口1000余人,农民人均增收95元。</t>
  </si>
  <si>
    <t>道路硬化</t>
  </si>
  <si>
    <t>维修</t>
  </si>
  <si>
    <t>松树乡辖8个村</t>
  </si>
  <si>
    <t>硬化村内农路等61.5公里</t>
  </si>
  <si>
    <t>完善农村基础设施，提升农村人居生活、生产环境</t>
  </si>
  <si>
    <t>通过项目的实施，完善交通基础设施配套，改善了原有道路条件，能极大地促进当地人民生活娱乐和传统文化的发展。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</si>
</sst>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8"/>
      <color theme="1"/>
      <name val="方正小标宋_GBK"/>
      <charset val="134"/>
    </font>
    <font>
      <sz val="14"/>
      <color theme="1"/>
      <name val="宋体"/>
      <charset val="134"/>
      <scheme val="minor"/>
    </font>
    <font>
      <sz val="12"/>
      <color theme="1"/>
      <name val="宋体"/>
      <charset val="134"/>
      <scheme val="minor"/>
    </font>
    <font>
      <b/>
      <sz val="18"/>
      <color theme="1"/>
      <name val="宋体"/>
      <charset val="134"/>
      <scheme val="minor"/>
    </font>
    <font>
      <sz val="12"/>
      <color theme="1"/>
      <name val="宋体"/>
      <charset val="134"/>
    </font>
    <font>
      <sz val="12"/>
      <name val="宋体"/>
      <charset val="134"/>
    </font>
    <font>
      <b/>
      <sz val="18"/>
      <color theme="1"/>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134"/>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8" fillId="0" borderId="0">
      <alignment vertical="center"/>
    </xf>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0" fillId="3" borderId="6"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7" applyNumberFormat="0" applyFill="0" applyProtection="0"/>
    <xf numFmtId="0" fontId="15" fillId="0" borderId="7" applyNumberFormat="0" applyFill="0" applyProtection="0"/>
    <xf numFmtId="0" fontId="16" fillId="0" borderId="8" applyNumberFormat="0" applyFill="0" applyProtection="0"/>
    <xf numFmtId="0" fontId="16" fillId="0" borderId="0" applyNumberFormat="0" applyFill="0" applyBorder="0" applyProtection="0"/>
    <xf numFmtId="0" fontId="17" fillId="4" borderId="9" applyNumberFormat="0" applyProtection="0"/>
    <xf numFmtId="0" fontId="18" fillId="5" borderId="10" applyNumberFormat="0" applyProtection="0"/>
    <xf numFmtId="0" fontId="19" fillId="5" borderId="9" applyNumberFormat="0" applyProtection="0"/>
    <xf numFmtId="0" fontId="20" fillId="6" borderId="11" applyNumberFormat="0" applyProtection="0"/>
    <xf numFmtId="0" fontId="21" fillId="0" borderId="12" applyNumberFormat="0" applyFill="0" applyProtection="0"/>
    <xf numFmtId="0" fontId="22" fillId="0" borderId="13" applyNumberFormat="0" applyFill="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26" fillId="10" borderId="0" applyNumberFormat="0" applyBorder="0" applyProtection="0"/>
    <xf numFmtId="0" fontId="0" fillId="11" borderId="0" applyNumberFormat="0" applyBorder="0" applyProtection="0"/>
    <xf numFmtId="0" fontId="0" fillId="12" borderId="0" applyNumberFormat="0" applyBorder="0" applyProtection="0"/>
    <xf numFmtId="0" fontId="26" fillId="13" borderId="0" applyNumberFormat="0" applyBorder="0" applyProtection="0"/>
    <xf numFmtId="0" fontId="26" fillId="14" borderId="0" applyNumberFormat="0" applyBorder="0" applyProtection="0"/>
    <xf numFmtId="0" fontId="0" fillId="15" borderId="0" applyNumberFormat="0" applyBorder="0" applyProtection="0"/>
    <xf numFmtId="0" fontId="0" fillId="16" borderId="0" applyNumberFormat="0" applyBorder="0" applyProtection="0"/>
    <xf numFmtId="0" fontId="26" fillId="17" borderId="0" applyNumberFormat="0" applyBorder="0" applyProtection="0"/>
    <xf numFmtId="0" fontId="26" fillId="18" borderId="0" applyNumberFormat="0" applyBorder="0" applyProtection="0"/>
    <xf numFmtId="0" fontId="0" fillId="19" borderId="0" applyNumberFormat="0" applyBorder="0" applyProtection="0"/>
    <xf numFmtId="0" fontId="0" fillId="20" borderId="0" applyNumberFormat="0" applyBorder="0" applyProtection="0"/>
    <xf numFmtId="0" fontId="26" fillId="21" borderId="0" applyNumberFormat="0" applyBorder="0" applyProtection="0"/>
    <xf numFmtId="0" fontId="26" fillId="22" borderId="0" applyNumberFormat="0" applyBorder="0" applyProtection="0"/>
    <xf numFmtId="0" fontId="0" fillId="23" borderId="0" applyNumberFormat="0" applyBorder="0" applyProtection="0"/>
    <xf numFmtId="0" fontId="0" fillId="24" borderId="0" applyNumberFormat="0" applyBorder="0" applyProtection="0"/>
    <xf numFmtId="0" fontId="26" fillId="25" borderId="0" applyNumberFormat="0" applyBorder="0" applyProtection="0"/>
    <xf numFmtId="0" fontId="26" fillId="26" borderId="0" applyNumberFormat="0" applyBorder="0" applyProtection="0"/>
    <xf numFmtId="0" fontId="0" fillId="27" borderId="0" applyNumberFormat="0" applyBorder="0" applyProtection="0"/>
    <xf numFmtId="0" fontId="0" fillId="28" borderId="0" applyNumberFormat="0" applyBorder="0" applyProtection="0"/>
    <xf numFmtId="0" fontId="26" fillId="29" borderId="0" applyNumberFormat="0" applyBorder="0" applyProtection="0"/>
    <xf numFmtId="0" fontId="26" fillId="30" borderId="0" applyNumberFormat="0" applyBorder="0" applyProtection="0"/>
    <xf numFmtId="0" fontId="0" fillId="31" borderId="0" applyNumberFormat="0" applyBorder="0" applyProtection="0"/>
    <xf numFmtId="0" fontId="0" fillId="32" borderId="0" applyNumberFormat="0" applyBorder="0" applyProtection="0"/>
    <xf numFmtId="0" fontId="26" fillId="33" borderId="0" applyNumberFormat="0" applyBorder="0" applyProtection="0"/>
    <xf numFmtId="0" fontId="0" fillId="0" borderId="0">
      <alignment vertical="center"/>
    </xf>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cellStyleXfs>
  <cellXfs count="43">
    <xf numFmtId="0" fontId="0" fillId="0" borderId="0" xfId="49" applyAlignment="1">
      <alignment vertical="center"/>
    </xf>
    <xf numFmtId="0" fontId="0" fillId="0" borderId="0" xfId="49" applyAlignment="1">
      <alignment horizontal="center" vertical="center"/>
    </xf>
    <xf numFmtId="0" fontId="0" fillId="0" borderId="0" xfId="49" applyAlignment="1">
      <alignment horizontal="left" vertical="center"/>
    </xf>
    <xf numFmtId="0" fontId="1" fillId="0" borderId="0" xfId="49" applyFont="1" applyAlignment="1">
      <alignment horizontal="center" vertical="center"/>
    </xf>
    <xf numFmtId="0" fontId="2" fillId="0" borderId="0" xfId="49" applyFont="1" applyBorder="1" applyAlignment="1">
      <alignment horizontal="left" vertical="center"/>
    </xf>
    <xf numFmtId="0" fontId="3" fillId="0" borderId="0" xfId="49" applyFont="1" applyBorder="1" applyAlignment="1">
      <alignment horizontal="left" vertical="center"/>
    </xf>
    <xf numFmtId="0" fontId="3" fillId="0" borderId="0" xfId="49" applyFont="1" applyAlignment="1">
      <alignment horizontal="center" vertical="center"/>
    </xf>
    <xf numFmtId="0" fontId="2" fillId="0" borderId="1" xfId="49" applyFont="1" applyBorder="1" applyAlignment="1">
      <alignment horizontal="center" vertical="center"/>
    </xf>
    <xf numFmtId="0" fontId="3" fillId="0" borderId="1" xfId="49" applyFont="1" applyBorder="1" applyAlignment="1">
      <alignment horizontal="center" vertical="center"/>
    </xf>
    <xf numFmtId="0" fontId="3" fillId="0" borderId="1" xfId="49" applyFont="1" applyBorder="1" applyAlignment="1">
      <alignment horizontal="center" vertical="center" wrapText="1"/>
    </xf>
    <xf numFmtId="0" fontId="4" fillId="0" borderId="1" xfId="49" applyFont="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xf>
    <xf numFmtId="0" fontId="4" fillId="0" borderId="4" xfId="49" applyFont="1" applyBorder="1" applyAlignment="1">
      <alignment horizontal="center" vertical="center"/>
    </xf>
    <xf numFmtId="0" fontId="0" fillId="0" borderId="1" xfId="49" applyBorder="1" applyAlignment="1">
      <alignment horizontal="left" vertical="center"/>
    </xf>
    <xf numFmtId="0" fontId="5" fillId="0" borderId="1" xfId="49" applyFont="1" applyBorder="1" applyAlignment="1">
      <alignment horizontal="center" vertical="center"/>
    </xf>
    <xf numFmtId="0" fontId="5" fillId="2" borderId="1" xfId="49" applyFont="1" applyFill="1" applyBorder="1" applyAlignment="1">
      <alignment horizontal="center" vertical="center" wrapText="1"/>
    </xf>
    <xf numFmtId="0" fontId="5" fillId="0" borderId="1" xfId="49" applyFont="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5" fillId="0" borderId="1" xfId="49" applyFont="1" applyBorder="1" applyAlignment="1">
      <alignment horizontal="left" vertical="center" wrapText="1"/>
    </xf>
    <xf numFmtId="0" fontId="5" fillId="0" borderId="0" xfId="49" applyFont="1" applyAlignment="1">
      <alignment horizontal="center" vertical="center"/>
    </xf>
    <xf numFmtId="0" fontId="6" fillId="0" borderId="1" xfId="49" applyFont="1" applyBorder="1" applyAlignment="1">
      <alignment horizontal="center" vertical="center" wrapText="1"/>
    </xf>
    <xf numFmtId="0" fontId="6" fillId="0" borderId="2" xfId="49" applyFont="1" applyFill="1" applyBorder="1" applyAlignment="1">
      <alignment horizontal="center" vertical="center" wrapText="1"/>
    </xf>
    <xf numFmtId="0" fontId="6" fillId="0" borderId="1" xfId="49" applyFont="1" applyFill="1" applyBorder="1" applyAlignment="1">
      <alignment horizontal="center" vertical="center"/>
    </xf>
    <xf numFmtId="0" fontId="5" fillId="0" borderId="5" xfId="49" applyFont="1" applyBorder="1" applyAlignment="1">
      <alignment horizontal="center" vertical="center" wrapText="1"/>
    </xf>
    <xf numFmtId="0" fontId="6" fillId="0" borderId="5" xfId="49" applyFont="1" applyFill="1" applyBorder="1" applyAlignment="1">
      <alignment horizontal="center" vertical="center" wrapText="1"/>
    </xf>
    <xf numFmtId="0" fontId="5" fillId="0" borderId="5" xfId="49" applyFont="1" applyBorder="1" applyAlignment="1">
      <alignment horizontal="center" vertical="center"/>
    </xf>
    <xf numFmtId="0" fontId="1" fillId="0" borderId="0" xfId="49" applyFont="1" applyAlignment="1">
      <alignment horizontal="center" vertical="center" wrapText="1"/>
    </xf>
    <xf numFmtId="0" fontId="3" fillId="0" borderId="0" xfId="49" applyFont="1" applyAlignment="1">
      <alignment horizontal="center" vertical="center" wrapText="1"/>
    </xf>
    <xf numFmtId="0" fontId="0" fillId="0" borderId="1" xfId="49" applyBorder="1" applyAlignment="1">
      <alignment horizontal="center" vertical="center"/>
    </xf>
    <xf numFmtId="0" fontId="0" fillId="0" borderId="1" xfId="49" applyBorder="1" applyAlignment="1">
      <alignment vertical="center"/>
    </xf>
    <xf numFmtId="0" fontId="6" fillId="2"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7" fillId="0" borderId="2" xfId="49" applyFont="1" applyBorder="1" applyAlignment="1">
      <alignment horizontal="center" vertical="center"/>
    </xf>
    <xf numFmtId="0" fontId="7" fillId="0" borderId="3" xfId="49" applyFont="1" applyBorder="1" applyAlignment="1">
      <alignment horizontal="center" vertical="center"/>
    </xf>
    <xf numFmtId="0" fontId="7" fillId="0" borderId="4" xfId="49" applyFont="1" applyBorder="1" applyAlignment="1">
      <alignment horizontal="center" vertical="center"/>
    </xf>
    <xf numFmtId="0" fontId="5" fillId="0" borderId="1" xfId="49" applyFont="1" applyBorder="1" applyAlignment="1">
      <alignment horizontal="left" vertical="center"/>
    </xf>
    <xf numFmtId="0" fontId="3" fillId="0" borderId="0" xfId="49" applyFont="1" applyAlignment="1">
      <alignment vertical="center" wrapText="1"/>
    </xf>
    <xf numFmtId="0" fontId="5" fillId="0" borderId="1" xfId="49"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6"/>
  <sheetViews>
    <sheetView tabSelected="1" zoomScale="85" zoomScaleNormal="85" zoomScaleSheetLayoutView="50" workbookViewId="0">
      <pane ySplit="4" topLeftCell="A52" activePane="bottomLeft" state="frozen"/>
      <selection/>
      <selection pane="bottomLeft" activeCell="E54" sqref="E54"/>
    </sheetView>
  </sheetViews>
  <sheetFormatPr defaultColWidth="9" defaultRowHeight="14.4"/>
  <cols>
    <col min="2" max="2" width="20" customWidth="1"/>
    <col min="3" max="3" width="11.1296296296296" style="1" customWidth="1"/>
    <col min="4" max="4" width="6.12962962962963" style="1" customWidth="1"/>
    <col min="5" max="5" width="19.1296296296296" style="1" customWidth="1"/>
    <col min="6" max="6" width="11.75" style="1" customWidth="1"/>
    <col min="7" max="7" width="9.62962962962963" style="1" customWidth="1"/>
    <col min="8" max="8" width="61.1296296296296" style="2" customWidth="1"/>
    <col min="9" max="9" width="10.5" style="1" customWidth="1"/>
    <col min="10" max="10" width="14.8796296296296" style="1" customWidth="1"/>
    <col min="11" max="11" width="11.3796296296296" style="1" customWidth="1"/>
    <col min="12" max="12" width="40.5" style="2" customWidth="1"/>
    <col min="13" max="13" width="50.25" style="1" customWidth="1"/>
    <col min="14" max="14" width="7.5" customWidth="1"/>
  </cols>
  <sheetData>
    <row r="1" ht="36.6" spans="1:14">
      <c r="A1" s="3" t="s">
        <v>0</v>
      </c>
      <c r="B1" s="3"/>
      <c r="C1" s="3"/>
      <c r="D1" s="3"/>
      <c r="E1" s="3"/>
      <c r="F1" s="3"/>
      <c r="G1" s="3"/>
      <c r="H1" s="3"/>
      <c r="I1" s="3"/>
      <c r="J1" s="3"/>
      <c r="K1" s="3"/>
      <c r="L1" s="29"/>
      <c r="M1" s="3"/>
      <c r="N1" s="3"/>
    </row>
    <row r="2" ht="17.4" spans="1:14">
      <c r="A2" s="4"/>
      <c r="B2" s="5"/>
      <c r="C2" s="5"/>
      <c r="D2" s="6"/>
      <c r="E2" s="6"/>
      <c r="F2" s="6"/>
      <c r="G2" s="6"/>
      <c r="H2" s="6"/>
      <c r="I2" s="6"/>
      <c r="J2" s="6"/>
      <c r="K2" s="6"/>
      <c r="L2" s="30"/>
      <c r="M2" s="6" t="s">
        <v>1</v>
      </c>
      <c r="N2" s="6"/>
    </row>
    <row r="3" ht="45" customHeight="1" spans="1:14">
      <c r="A3" s="7" t="s">
        <v>2</v>
      </c>
      <c r="B3" s="8" t="s">
        <v>3</v>
      </c>
      <c r="C3" s="8" t="s">
        <v>4</v>
      </c>
      <c r="D3" s="9" t="s">
        <v>5</v>
      </c>
      <c r="E3" s="8" t="s">
        <v>6</v>
      </c>
      <c r="F3" s="8" t="s">
        <v>7</v>
      </c>
      <c r="G3" s="8" t="s">
        <v>8</v>
      </c>
      <c r="H3" s="8" t="s">
        <v>9</v>
      </c>
      <c r="I3" s="8" t="s">
        <v>10</v>
      </c>
      <c r="J3" s="8" t="s">
        <v>11</v>
      </c>
      <c r="K3" s="8" t="s">
        <v>12</v>
      </c>
      <c r="L3" s="9" t="s">
        <v>13</v>
      </c>
      <c r="M3" s="9" t="s">
        <v>14</v>
      </c>
      <c r="N3" s="8" t="s">
        <v>15</v>
      </c>
    </row>
    <row r="4" ht="39" customHeight="1" spans="1:14">
      <c r="A4" s="10" t="s">
        <v>16</v>
      </c>
      <c r="B4" s="10"/>
      <c r="C4" s="10"/>
      <c r="D4" s="10"/>
      <c r="E4" s="10"/>
      <c r="F4" s="10"/>
      <c r="G4" s="10"/>
      <c r="H4" s="8"/>
      <c r="I4" s="8">
        <f>SUM(I5+I80)</f>
        <v>68620.87</v>
      </c>
      <c r="J4" s="8" t="s">
        <v>17</v>
      </c>
      <c r="K4" s="8" t="s">
        <v>17</v>
      </c>
      <c r="L4" s="9" t="s">
        <v>17</v>
      </c>
      <c r="M4" s="9" t="s">
        <v>17</v>
      </c>
      <c r="N4" s="8"/>
    </row>
    <row r="5" ht="42.75" customHeight="1" spans="1:14">
      <c r="A5" s="11" t="s">
        <v>18</v>
      </c>
      <c r="B5" s="12"/>
      <c r="C5" s="12"/>
      <c r="D5" s="12"/>
      <c r="E5" s="12"/>
      <c r="F5" s="12"/>
      <c r="G5" s="13"/>
      <c r="H5" s="14"/>
      <c r="I5" s="31">
        <f>SUM(I6:I79)</f>
        <v>54120.87</v>
      </c>
      <c r="J5" s="31"/>
      <c r="K5" s="31"/>
      <c r="L5" s="14"/>
      <c r="M5" s="31"/>
      <c r="N5" s="32"/>
    </row>
    <row r="6" ht="63.75" customHeight="1" spans="1:14">
      <c r="A6" s="15">
        <v>1</v>
      </c>
      <c r="B6" s="16" t="s">
        <v>19</v>
      </c>
      <c r="C6" s="16" t="s">
        <v>20</v>
      </c>
      <c r="D6" s="16" t="s">
        <v>21</v>
      </c>
      <c r="E6" s="16" t="s">
        <v>22</v>
      </c>
      <c r="F6" s="17" t="s">
        <v>23</v>
      </c>
      <c r="G6" s="16" t="s">
        <v>24</v>
      </c>
      <c r="H6" s="16" t="s">
        <v>25</v>
      </c>
      <c r="I6" s="16">
        <v>800</v>
      </c>
      <c r="J6" s="18" t="s">
        <v>26</v>
      </c>
      <c r="K6" s="18" t="s">
        <v>27</v>
      </c>
      <c r="L6" s="33" t="s">
        <v>28</v>
      </c>
      <c r="M6" s="33" t="s">
        <v>29</v>
      </c>
      <c r="N6" s="17"/>
    </row>
    <row r="7" ht="141" customHeight="1" spans="1:14">
      <c r="A7" s="15">
        <v>2</v>
      </c>
      <c r="B7" s="18" t="s">
        <v>30</v>
      </c>
      <c r="C7" s="16" t="s">
        <v>20</v>
      </c>
      <c r="D7" s="18" t="s">
        <v>21</v>
      </c>
      <c r="E7" s="18" t="s">
        <v>31</v>
      </c>
      <c r="F7" s="17" t="s">
        <v>23</v>
      </c>
      <c r="G7" s="18" t="s">
        <v>32</v>
      </c>
      <c r="H7" s="18" t="s">
        <v>33</v>
      </c>
      <c r="I7" s="34">
        <v>720</v>
      </c>
      <c r="J7" s="18" t="s">
        <v>26</v>
      </c>
      <c r="K7" s="18" t="s">
        <v>27</v>
      </c>
      <c r="L7" s="18" t="s">
        <v>34</v>
      </c>
      <c r="M7" s="18" t="s">
        <v>35</v>
      </c>
      <c r="N7" s="17"/>
    </row>
    <row r="8" ht="115.5" customHeight="1" spans="1:14">
      <c r="A8" s="15">
        <v>3</v>
      </c>
      <c r="B8" s="17" t="s">
        <v>36</v>
      </c>
      <c r="C8" s="16" t="s">
        <v>20</v>
      </c>
      <c r="D8" s="17" t="s">
        <v>21</v>
      </c>
      <c r="E8" s="17" t="s">
        <v>37</v>
      </c>
      <c r="F8" s="17" t="s">
        <v>23</v>
      </c>
      <c r="G8" s="17" t="s">
        <v>38</v>
      </c>
      <c r="H8" s="17" t="s">
        <v>39</v>
      </c>
      <c r="I8" s="17">
        <v>703</v>
      </c>
      <c r="J8" s="18" t="s">
        <v>26</v>
      </c>
      <c r="K8" s="17" t="s">
        <v>40</v>
      </c>
      <c r="L8" s="17" t="s">
        <v>41</v>
      </c>
      <c r="M8" s="17" t="s">
        <v>42</v>
      </c>
      <c r="N8" s="17"/>
    </row>
    <row r="9" ht="145.5" customHeight="1" spans="1:14">
      <c r="A9" s="15">
        <v>4</v>
      </c>
      <c r="B9" s="19" t="s">
        <v>43</v>
      </c>
      <c r="C9" s="16" t="s">
        <v>20</v>
      </c>
      <c r="D9" s="17" t="s">
        <v>21</v>
      </c>
      <c r="E9" s="17" t="s">
        <v>44</v>
      </c>
      <c r="F9" s="17" t="s">
        <v>23</v>
      </c>
      <c r="G9" s="17" t="s">
        <v>45</v>
      </c>
      <c r="H9" s="17" t="s">
        <v>46</v>
      </c>
      <c r="I9" s="17">
        <v>703</v>
      </c>
      <c r="J9" s="18" t="s">
        <v>26</v>
      </c>
      <c r="K9" s="17" t="s">
        <v>40</v>
      </c>
      <c r="L9" s="17" t="s">
        <v>47</v>
      </c>
      <c r="M9" s="21" t="s">
        <v>48</v>
      </c>
      <c r="N9" s="17"/>
    </row>
    <row r="10" ht="156.75" customHeight="1" spans="1:14">
      <c r="A10" s="15">
        <v>5</v>
      </c>
      <c r="B10" s="19" t="s">
        <v>49</v>
      </c>
      <c r="C10" s="16" t="s">
        <v>20</v>
      </c>
      <c r="D10" s="17" t="s">
        <v>21</v>
      </c>
      <c r="E10" s="17" t="s">
        <v>50</v>
      </c>
      <c r="F10" s="17" t="s">
        <v>23</v>
      </c>
      <c r="G10" s="17" t="s">
        <v>38</v>
      </c>
      <c r="H10" s="17" t="s">
        <v>51</v>
      </c>
      <c r="I10" s="17">
        <v>974</v>
      </c>
      <c r="J10" s="18" t="s">
        <v>26</v>
      </c>
      <c r="K10" s="17" t="s">
        <v>40</v>
      </c>
      <c r="L10" s="17" t="s">
        <v>52</v>
      </c>
      <c r="M10" s="17" t="s">
        <v>53</v>
      </c>
      <c r="N10" s="17"/>
    </row>
    <row r="11" ht="169.5" customHeight="1" spans="1:14">
      <c r="A11" s="15">
        <v>6</v>
      </c>
      <c r="B11" s="18" t="s">
        <v>54</v>
      </c>
      <c r="C11" s="16" t="s">
        <v>20</v>
      </c>
      <c r="D11" s="18" t="s">
        <v>21</v>
      </c>
      <c r="E11" s="18" t="s">
        <v>55</v>
      </c>
      <c r="F11" s="17" t="s">
        <v>23</v>
      </c>
      <c r="G11" s="18" t="s">
        <v>56</v>
      </c>
      <c r="H11" s="20" t="s">
        <v>57</v>
      </c>
      <c r="I11" s="18">
        <v>520</v>
      </c>
      <c r="J11" s="18" t="s">
        <v>26</v>
      </c>
      <c r="K11" s="17" t="s">
        <v>40</v>
      </c>
      <c r="L11" s="19" t="s">
        <v>58</v>
      </c>
      <c r="M11" s="19" t="s">
        <v>59</v>
      </c>
      <c r="N11" s="17"/>
    </row>
    <row r="12" ht="69.75" customHeight="1" spans="1:14">
      <c r="A12" s="15">
        <v>7</v>
      </c>
      <c r="B12" s="18" t="s">
        <v>60</v>
      </c>
      <c r="C12" s="16" t="s">
        <v>20</v>
      </c>
      <c r="D12" s="18" t="s">
        <v>21</v>
      </c>
      <c r="E12" s="18" t="s">
        <v>61</v>
      </c>
      <c r="F12" s="17" t="s">
        <v>23</v>
      </c>
      <c r="G12" s="18" t="s">
        <v>62</v>
      </c>
      <c r="H12" s="18" t="s">
        <v>63</v>
      </c>
      <c r="I12" s="18">
        <v>120</v>
      </c>
      <c r="J12" s="18" t="s">
        <v>26</v>
      </c>
      <c r="K12" s="18" t="s">
        <v>40</v>
      </c>
      <c r="L12" s="18" t="s">
        <v>64</v>
      </c>
      <c r="M12" s="18" t="s">
        <v>65</v>
      </c>
      <c r="N12" s="17"/>
    </row>
    <row r="13" ht="73.5" customHeight="1" spans="1:14">
      <c r="A13" s="15">
        <v>8</v>
      </c>
      <c r="B13" s="19" t="s">
        <v>66</v>
      </c>
      <c r="C13" s="16" t="s">
        <v>20</v>
      </c>
      <c r="D13" s="19" t="s">
        <v>21</v>
      </c>
      <c r="E13" s="19" t="s">
        <v>67</v>
      </c>
      <c r="F13" s="17" t="s">
        <v>23</v>
      </c>
      <c r="G13" s="19" t="s">
        <v>68</v>
      </c>
      <c r="H13" s="19" t="s">
        <v>69</v>
      </c>
      <c r="I13" s="19">
        <v>300</v>
      </c>
      <c r="J13" s="18" t="s">
        <v>26</v>
      </c>
      <c r="K13" s="19" t="s">
        <v>70</v>
      </c>
      <c r="L13" s="19" t="s">
        <v>71</v>
      </c>
      <c r="M13" s="19" t="s">
        <v>72</v>
      </c>
      <c r="N13" s="17"/>
    </row>
    <row r="14" ht="96" customHeight="1" spans="1:14">
      <c r="A14" s="15">
        <v>9</v>
      </c>
      <c r="B14" s="17" t="s">
        <v>73</v>
      </c>
      <c r="C14" s="16" t="s">
        <v>20</v>
      </c>
      <c r="D14" s="17" t="s">
        <v>21</v>
      </c>
      <c r="E14" s="17" t="s">
        <v>74</v>
      </c>
      <c r="F14" s="17" t="s">
        <v>23</v>
      </c>
      <c r="G14" s="17" t="s">
        <v>75</v>
      </c>
      <c r="H14" s="17" t="s">
        <v>76</v>
      </c>
      <c r="I14" s="17">
        <v>400</v>
      </c>
      <c r="J14" s="18" t="s">
        <v>26</v>
      </c>
      <c r="K14" s="18" t="s">
        <v>77</v>
      </c>
      <c r="L14" s="19" t="s">
        <v>78</v>
      </c>
      <c r="M14" s="19" t="s">
        <v>79</v>
      </c>
      <c r="N14" s="17"/>
    </row>
    <row r="15" ht="168" customHeight="1" spans="1:14">
      <c r="A15" s="15">
        <v>10</v>
      </c>
      <c r="B15" s="18" t="s">
        <v>80</v>
      </c>
      <c r="C15" s="16" t="s">
        <v>20</v>
      </c>
      <c r="D15" s="18" t="s">
        <v>21</v>
      </c>
      <c r="E15" s="18" t="s">
        <v>81</v>
      </c>
      <c r="F15" s="17" t="s">
        <v>23</v>
      </c>
      <c r="G15" s="18" t="s">
        <v>82</v>
      </c>
      <c r="H15" s="18" t="s">
        <v>83</v>
      </c>
      <c r="I15" s="18">
        <v>188</v>
      </c>
      <c r="J15" s="18" t="s">
        <v>26</v>
      </c>
      <c r="K15" s="18" t="s">
        <v>77</v>
      </c>
      <c r="L15" s="18" t="s">
        <v>84</v>
      </c>
      <c r="M15" s="18" t="s">
        <v>85</v>
      </c>
      <c r="N15" s="17"/>
    </row>
    <row r="16" ht="51.75" customHeight="1" spans="1:14">
      <c r="A16" s="15">
        <v>11</v>
      </c>
      <c r="B16" s="19" t="s">
        <v>86</v>
      </c>
      <c r="C16" s="16" t="s">
        <v>20</v>
      </c>
      <c r="D16" s="18" t="s">
        <v>21</v>
      </c>
      <c r="E16" s="18" t="s">
        <v>87</v>
      </c>
      <c r="F16" s="17" t="s">
        <v>23</v>
      </c>
      <c r="G16" s="18" t="s">
        <v>88</v>
      </c>
      <c r="H16" s="19" t="s">
        <v>89</v>
      </c>
      <c r="I16" s="19">
        <v>580</v>
      </c>
      <c r="J16" s="18" t="s">
        <v>26</v>
      </c>
      <c r="K16" s="18" t="s">
        <v>27</v>
      </c>
      <c r="L16" s="18" t="s">
        <v>90</v>
      </c>
      <c r="M16" s="19" t="s">
        <v>91</v>
      </c>
      <c r="N16" s="15"/>
    </row>
    <row r="17" ht="84.75" customHeight="1" spans="1:14">
      <c r="A17" s="15">
        <v>12</v>
      </c>
      <c r="B17" s="17" t="s">
        <v>92</v>
      </c>
      <c r="C17" s="16" t="s">
        <v>20</v>
      </c>
      <c r="D17" s="18" t="s">
        <v>21</v>
      </c>
      <c r="E17" s="18" t="s">
        <v>93</v>
      </c>
      <c r="F17" s="17" t="s">
        <v>23</v>
      </c>
      <c r="G17" s="19" t="s">
        <v>94</v>
      </c>
      <c r="H17" s="17" t="s">
        <v>95</v>
      </c>
      <c r="I17" s="18">
        <v>500</v>
      </c>
      <c r="J17" s="18" t="s">
        <v>26</v>
      </c>
      <c r="K17" s="18" t="s">
        <v>27</v>
      </c>
      <c r="L17" s="18" t="s">
        <v>96</v>
      </c>
      <c r="M17" s="18" t="s">
        <v>97</v>
      </c>
      <c r="N17" s="18"/>
    </row>
    <row r="18" ht="99" customHeight="1" spans="1:14">
      <c r="A18" s="15">
        <v>13</v>
      </c>
      <c r="B18" s="19" t="s">
        <v>98</v>
      </c>
      <c r="C18" s="16" t="s">
        <v>20</v>
      </c>
      <c r="D18" s="19" t="s">
        <v>21</v>
      </c>
      <c r="E18" s="19" t="s">
        <v>99</v>
      </c>
      <c r="F18" s="17" t="s">
        <v>23</v>
      </c>
      <c r="G18" s="19" t="s">
        <v>100</v>
      </c>
      <c r="H18" s="19" t="s">
        <v>101</v>
      </c>
      <c r="I18" s="19">
        <v>300</v>
      </c>
      <c r="J18" s="18" t="s">
        <v>26</v>
      </c>
      <c r="K18" s="19" t="s">
        <v>102</v>
      </c>
      <c r="L18" s="19" t="s">
        <v>103</v>
      </c>
      <c r="M18" s="19" t="s">
        <v>104</v>
      </c>
      <c r="N18" s="15"/>
    </row>
    <row r="19" ht="123" customHeight="1" spans="1:14">
      <c r="A19" s="15">
        <v>14</v>
      </c>
      <c r="B19" s="17" t="s">
        <v>105</v>
      </c>
      <c r="C19" s="16" t="s">
        <v>20</v>
      </c>
      <c r="D19" s="17" t="s">
        <v>106</v>
      </c>
      <c r="E19" s="17" t="s">
        <v>107</v>
      </c>
      <c r="F19" s="17" t="s">
        <v>23</v>
      </c>
      <c r="G19" s="17" t="s">
        <v>108</v>
      </c>
      <c r="H19" s="17" t="s">
        <v>109</v>
      </c>
      <c r="I19" s="17">
        <v>550</v>
      </c>
      <c r="J19" s="18" t="s">
        <v>26</v>
      </c>
      <c r="K19" s="17" t="s">
        <v>27</v>
      </c>
      <c r="L19" s="17" t="s">
        <v>110</v>
      </c>
      <c r="M19" s="17" t="s">
        <v>111</v>
      </c>
      <c r="N19" s="15"/>
    </row>
    <row r="20" ht="96.75" customHeight="1" spans="1:14">
      <c r="A20" s="15">
        <v>15</v>
      </c>
      <c r="B20" s="18" t="s">
        <v>112</v>
      </c>
      <c r="C20" s="16" t="s">
        <v>20</v>
      </c>
      <c r="D20" s="18" t="s">
        <v>21</v>
      </c>
      <c r="E20" s="18" t="s">
        <v>113</v>
      </c>
      <c r="F20" s="17" t="s">
        <v>23</v>
      </c>
      <c r="G20" s="18" t="s">
        <v>82</v>
      </c>
      <c r="H20" s="18" t="s">
        <v>114</v>
      </c>
      <c r="I20" s="18">
        <v>1000</v>
      </c>
      <c r="J20" s="18" t="s">
        <v>26</v>
      </c>
      <c r="K20" s="17" t="s">
        <v>40</v>
      </c>
      <c r="L20" s="18" t="s">
        <v>115</v>
      </c>
      <c r="M20" s="18" t="s">
        <v>116</v>
      </c>
      <c r="N20" s="8"/>
    </row>
    <row r="21" ht="333.75" customHeight="1" spans="1:14">
      <c r="A21" s="15">
        <v>16</v>
      </c>
      <c r="B21" s="17" t="s">
        <v>117</v>
      </c>
      <c r="C21" s="16" t="s">
        <v>20</v>
      </c>
      <c r="D21" s="17" t="s">
        <v>21</v>
      </c>
      <c r="E21" s="17" t="s">
        <v>118</v>
      </c>
      <c r="F21" s="17" t="s">
        <v>23</v>
      </c>
      <c r="G21" s="17" t="s">
        <v>119</v>
      </c>
      <c r="H21" s="21" t="s">
        <v>120</v>
      </c>
      <c r="I21" s="17">
        <v>500</v>
      </c>
      <c r="J21" s="18" t="s">
        <v>26</v>
      </c>
      <c r="K21" s="17" t="s">
        <v>40</v>
      </c>
      <c r="L21" s="17" t="s">
        <v>121</v>
      </c>
      <c r="M21" s="17" t="s">
        <v>122</v>
      </c>
      <c r="N21" s="15"/>
    </row>
    <row r="22" ht="133.5" customHeight="1" spans="1:14">
      <c r="A22" s="15">
        <v>17</v>
      </c>
      <c r="B22" s="17" t="s">
        <v>123</v>
      </c>
      <c r="C22" s="16" t="s">
        <v>20</v>
      </c>
      <c r="D22" s="17" t="s">
        <v>21</v>
      </c>
      <c r="E22" s="17" t="s">
        <v>124</v>
      </c>
      <c r="F22" s="17" t="s">
        <v>23</v>
      </c>
      <c r="G22" s="17" t="s">
        <v>125</v>
      </c>
      <c r="H22" s="17" t="s">
        <v>126</v>
      </c>
      <c r="I22" s="17">
        <v>360</v>
      </c>
      <c r="J22" s="18" t="s">
        <v>26</v>
      </c>
      <c r="K22" s="17" t="s">
        <v>40</v>
      </c>
      <c r="L22" s="17" t="s">
        <v>127</v>
      </c>
      <c r="M22" s="17" t="s">
        <v>128</v>
      </c>
      <c r="N22" s="15"/>
    </row>
    <row r="23" ht="151.5" customHeight="1" spans="1:14">
      <c r="A23" s="15">
        <v>18</v>
      </c>
      <c r="B23" s="17" t="s">
        <v>129</v>
      </c>
      <c r="C23" s="16" t="s">
        <v>20</v>
      </c>
      <c r="D23" s="17" t="s">
        <v>21</v>
      </c>
      <c r="E23" s="17" t="s">
        <v>130</v>
      </c>
      <c r="F23" s="17" t="s">
        <v>23</v>
      </c>
      <c r="G23" s="17" t="s">
        <v>125</v>
      </c>
      <c r="H23" s="17" t="s">
        <v>131</v>
      </c>
      <c r="I23" s="17">
        <v>300</v>
      </c>
      <c r="J23" s="18" t="s">
        <v>26</v>
      </c>
      <c r="K23" s="17" t="s">
        <v>40</v>
      </c>
      <c r="L23" s="17" t="s">
        <v>132</v>
      </c>
      <c r="M23" s="17" t="s">
        <v>133</v>
      </c>
      <c r="N23" s="15"/>
    </row>
    <row r="24" ht="81" customHeight="1" spans="1:14">
      <c r="A24" s="15">
        <v>19</v>
      </c>
      <c r="B24" s="17" t="s">
        <v>134</v>
      </c>
      <c r="C24" s="16" t="s">
        <v>20</v>
      </c>
      <c r="D24" s="17" t="s">
        <v>21</v>
      </c>
      <c r="E24" s="17" t="s">
        <v>135</v>
      </c>
      <c r="F24" s="17" t="s">
        <v>23</v>
      </c>
      <c r="G24" s="17" t="s">
        <v>136</v>
      </c>
      <c r="H24" s="17" t="s">
        <v>137</v>
      </c>
      <c r="I24" s="17">
        <v>277</v>
      </c>
      <c r="J24" s="18" t="s">
        <v>26</v>
      </c>
      <c r="K24" s="17" t="s">
        <v>40</v>
      </c>
      <c r="L24" s="17" t="s">
        <v>138</v>
      </c>
      <c r="M24" s="17" t="s">
        <v>139</v>
      </c>
      <c r="N24" s="8"/>
    </row>
    <row r="25" ht="105" customHeight="1" spans="1:14">
      <c r="A25" s="15">
        <v>20</v>
      </c>
      <c r="B25" s="18" t="s">
        <v>140</v>
      </c>
      <c r="C25" s="16" t="s">
        <v>20</v>
      </c>
      <c r="D25" s="18" t="s">
        <v>21</v>
      </c>
      <c r="E25" s="18" t="s">
        <v>141</v>
      </c>
      <c r="F25" s="17" t="s">
        <v>23</v>
      </c>
      <c r="G25" s="18" t="s">
        <v>142</v>
      </c>
      <c r="H25" s="18" t="s">
        <v>143</v>
      </c>
      <c r="I25" s="18">
        <v>350</v>
      </c>
      <c r="J25" s="18" t="s">
        <v>26</v>
      </c>
      <c r="K25" s="18" t="s">
        <v>40</v>
      </c>
      <c r="L25" s="18" t="s">
        <v>144</v>
      </c>
      <c r="M25" s="18" t="s">
        <v>145</v>
      </c>
      <c r="N25" s="15"/>
    </row>
    <row r="26" ht="111" customHeight="1" spans="1:14">
      <c r="A26" s="15">
        <v>21</v>
      </c>
      <c r="B26" s="18" t="s">
        <v>146</v>
      </c>
      <c r="C26" s="16" t="s">
        <v>20</v>
      </c>
      <c r="D26" s="18" t="s">
        <v>21</v>
      </c>
      <c r="E26" s="18" t="s">
        <v>147</v>
      </c>
      <c r="F26" s="17" t="s">
        <v>23</v>
      </c>
      <c r="G26" s="18" t="s">
        <v>142</v>
      </c>
      <c r="H26" s="18" t="s">
        <v>148</v>
      </c>
      <c r="I26" s="18">
        <v>600</v>
      </c>
      <c r="J26" s="18" t="s">
        <v>26</v>
      </c>
      <c r="K26" s="18" t="s">
        <v>40</v>
      </c>
      <c r="L26" s="18" t="s">
        <v>149</v>
      </c>
      <c r="M26" s="18" t="s">
        <v>150</v>
      </c>
      <c r="N26" s="15"/>
    </row>
    <row r="27" ht="72" customHeight="1" spans="1:14">
      <c r="A27" s="15">
        <v>22</v>
      </c>
      <c r="B27" s="18" t="s">
        <v>151</v>
      </c>
      <c r="C27" s="16" t="s">
        <v>20</v>
      </c>
      <c r="D27" s="18" t="s">
        <v>21</v>
      </c>
      <c r="E27" s="18" t="s">
        <v>152</v>
      </c>
      <c r="F27" s="17" t="s">
        <v>23</v>
      </c>
      <c r="G27" s="18" t="s">
        <v>142</v>
      </c>
      <c r="H27" s="18" t="s">
        <v>153</v>
      </c>
      <c r="I27" s="18">
        <v>350</v>
      </c>
      <c r="J27" s="18" t="s">
        <v>26</v>
      </c>
      <c r="K27" s="18" t="s">
        <v>40</v>
      </c>
      <c r="L27" s="18" t="s">
        <v>154</v>
      </c>
      <c r="M27" s="18" t="s">
        <v>155</v>
      </c>
      <c r="N27" s="15"/>
    </row>
    <row r="28" ht="81.75" customHeight="1" spans="1:14">
      <c r="A28" s="15">
        <v>23</v>
      </c>
      <c r="B28" s="17" t="s">
        <v>156</v>
      </c>
      <c r="C28" s="16" t="s">
        <v>20</v>
      </c>
      <c r="D28" s="17" t="s">
        <v>21</v>
      </c>
      <c r="E28" s="17" t="s">
        <v>157</v>
      </c>
      <c r="F28" s="17" t="s">
        <v>23</v>
      </c>
      <c r="G28" s="17" t="s">
        <v>158</v>
      </c>
      <c r="H28" s="17" t="s">
        <v>159</v>
      </c>
      <c r="I28" s="17">
        <v>400</v>
      </c>
      <c r="J28" s="18" t="s">
        <v>26</v>
      </c>
      <c r="K28" s="17" t="s">
        <v>40</v>
      </c>
      <c r="L28" s="17" t="s">
        <v>160</v>
      </c>
      <c r="M28" s="17" t="s">
        <v>161</v>
      </c>
      <c r="N28" s="15"/>
    </row>
    <row r="29" ht="85.5" customHeight="1" spans="1:14">
      <c r="A29" s="15">
        <v>24</v>
      </c>
      <c r="B29" s="19" t="s">
        <v>162</v>
      </c>
      <c r="C29" s="16" t="s">
        <v>20</v>
      </c>
      <c r="D29" s="17" t="s">
        <v>21</v>
      </c>
      <c r="E29" s="17" t="s">
        <v>163</v>
      </c>
      <c r="F29" s="17" t="s">
        <v>23</v>
      </c>
      <c r="G29" s="17" t="s">
        <v>164</v>
      </c>
      <c r="H29" s="17" t="s">
        <v>165</v>
      </c>
      <c r="I29" s="17">
        <v>480</v>
      </c>
      <c r="J29" s="18" t="s">
        <v>26</v>
      </c>
      <c r="K29" s="17" t="s">
        <v>40</v>
      </c>
      <c r="L29" s="21" t="s">
        <v>166</v>
      </c>
      <c r="M29" s="17" t="s">
        <v>167</v>
      </c>
      <c r="N29" s="15"/>
    </row>
    <row r="30" ht="171" customHeight="1" spans="1:14">
      <c r="A30" s="15">
        <v>25</v>
      </c>
      <c r="B30" s="19" t="s">
        <v>168</v>
      </c>
      <c r="C30" s="16" t="s">
        <v>20</v>
      </c>
      <c r="D30" s="17" t="s">
        <v>21</v>
      </c>
      <c r="E30" s="17" t="s">
        <v>169</v>
      </c>
      <c r="F30" s="17" t="s">
        <v>23</v>
      </c>
      <c r="G30" s="17" t="s">
        <v>45</v>
      </c>
      <c r="H30" s="17" t="s">
        <v>170</v>
      </c>
      <c r="I30" s="17">
        <v>450</v>
      </c>
      <c r="J30" s="18" t="s">
        <v>26</v>
      </c>
      <c r="K30" s="17" t="s">
        <v>40</v>
      </c>
      <c r="L30" s="17" t="s">
        <v>171</v>
      </c>
      <c r="M30" s="17" t="s">
        <v>172</v>
      </c>
      <c r="N30" s="15"/>
    </row>
    <row r="31" ht="90" customHeight="1" spans="1:14">
      <c r="A31" s="15">
        <v>26</v>
      </c>
      <c r="B31" s="19" t="s">
        <v>173</v>
      </c>
      <c r="C31" s="16" t="s">
        <v>20</v>
      </c>
      <c r="D31" s="19" t="s">
        <v>21</v>
      </c>
      <c r="E31" s="19" t="s">
        <v>99</v>
      </c>
      <c r="F31" s="17" t="s">
        <v>23</v>
      </c>
      <c r="G31" s="19" t="s">
        <v>100</v>
      </c>
      <c r="H31" s="19" t="s">
        <v>174</v>
      </c>
      <c r="I31" s="19">
        <v>2000</v>
      </c>
      <c r="J31" s="18" t="s">
        <v>26</v>
      </c>
      <c r="K31" s="19" t="s">
        <v>102</v>
      </c>
      <c r="L31" s="19" t="s">
        <v>175</v>
      </c>
      <c r="M31" s="19" t="s">
        <v>176</v>
      </c>
      <c r="N31" s="15"/>
    </row>
    <row r="32" ht="180" customHeight="1" spans="1:14">
      <c r="A32" s="15">
        <v>27</v>
      </c>
      <c r="B32" s="16" t="s">
        <v>177</v>
      </c>
      <c r="C32" s="16" t="s">
        <v>20</v>
      </c>
      <c r="D32" s="16" t="s">
        <v>21</v>
      </c>
      <c r="E32" s="16" t="s">
        <v>178</v>
      </c>
      <c r="F32" s="17" t="s">
        <v>23</v>
      </c>
      <c r="G32" s="16" t="s">
        <v>125</v>
      </c>
      <c r="H32" s="16" t="s">
        <v>179</v>
      </c>
      <c r="I32" s="16">
        <v>2000</v>
      </c>
      <c r="J32" s="18" t="s">
        <v>26</v>
      </c>
      <c r="K32" s="16" t="s">
        <v>77</v>
      </c>
      <c r="L32" s="17" t="s">
        <v>180</v>
      </c>
      <c r="M32" s="19" t="s">
        <v>181</v>
      </c>
      <c r="N32" s="15"/>
    </row>
    <row r="33" ht="99.75" customHeight="1" spans="1:14">
      <c r="A33" s="15">
        <v>28</v>
      </c>
      <c r="B33" s="18" t="s">
        <v>182</v>
      </c>
      <c r="C33" s="16" t="s">
        <v>20</v>
      </c>
      <c r="D33" s="18" t="s">
        <v>21</v>
      </c>
      <c r="E33" s="18" t="s">
        <v>183</v>
      </c>
      <c r="F33" s="17" t="s">
        <v>23</v>
      </c>
      <c r="G33" s="18" t="s">
        <v>82</v>
      </c>
      <c r="H33" s="18" t="s">
        <v>184</v>
      </c>
      <c r="I33" s="18">
        <v>460</v>
      </c>
      <c r="J33" s="18" t="s">
        <v>26</v>
      </c>
      <c r="K33" s="18" t="s">
        <v>77</v>
      </c>
      <c r="L33" s="18" t="s">
        <v>185</v>
      </c>
      <c r="M33" s="18" t="s">
        <v>186</v>
      </c>
      <c r="N33" s="18"/>
    </row>
    <row r="34" ht="129.75" customHeight="1" spans="1:14">
      <c r="A34" s="15">
        <v>29</v>
      </c>
      <c r="B34" s="18" t="s">
        <v>187</v>
      </c>
      <c r="C34" s="16" t="s">
        <v>20</v>
      </c>
      <c r="D34" s="18" t="s">
        <v>21</v>
      </c>
      <c r="E34" s="18" t="s">
        <v>188</v>
      </c>
      <c r="F34" s="17" t="s">
        <v>23</v>
      </c>
      <c r="G34" s="18" t="s">
        <v>82</v>
      </c>
      <c r="H34" s="18" t="s">
        <v>189</v>
      </c>
      <c r="I34" s="18">
        <v>600</v>
      </c>
      <c r="J34" s="18" t="s">
        <v>26</v>
      </c>
      <c r="K34" s="18" t="s">
        <v>77</v>
      </c>
      <c r="L34" s="18" t="s">
        <v>190</v>
      </c>
      <c r="M34" s="18" t="s">
        <v>186</v>
      </c>
      <c r="N34" s="15"/>
    </row>
    <row r="35" ht="67.5" customHeight="1" spans="1:14">
      <c r="A35" s="15">
        <v>30</v>
      </c>
      <c r="B35" s="19" t="s">
        <v>191</v>
      </c>
      <c r="C35" s="16" t="s">
        <v>20</v>
      </c>
      <c r="D35" s="19" t="s">
        <v>21</v>
      </c>
      <c r="E35" s="19" t="s">
        <v>192</v>
      </c>
      <c r="F35" s="17" t="s">
        <v>23</v>
      </c>
      <c r="G35" s="18" t="s">
        <v>56</v>
      </c>
      <c r="H35" s="19" t="s">
        <v>193</v>
      </c>
      <c r="I35" s="19">
        <v>200</v>
      </c>
      <c r="J35" s="18" t="s">
        <v>26</v>
      </c>
      <c r="K35" s="18" t="s">
        <v>77</v>
      </c>
      <c r="L35" s="19" t="s">
        <v>194</v>
      </c>
      <c r="M35" s="19" t="s">
        <v>195</v>
      </c>
      <c r="N35" s="15"/>
    </row>
    <row r="36" ht="54.75" customHeight="1" spans="1:14">
      <c r="A36" s="15">
        <v>31</v>
      </c>
      <c r="B36" s="19" t="s">
        <v>196</v>
      </c>
      <c r="C36" s="16" t="s">
        <v>20</v>
      </c>
      <c r="D36" s="19" t="s">
        <v>21</v>
      </c>
      <c r="E36" s="19" t="s">
        <v>197</v>
      </c>
      <c r="F36" s="17" t="s">
        <v>23</v>
      </c>
      <c r="G36" s="19" t="s">
        <v>94</v>
      </c>
      <c r="H36" s="19" t="s">
        <v>198</v>
      </c>
      <c r="I36" s="19">
        <v>300</v>
      </c>
      <c r="J36" s="18" t="s">
        <v>26</v>
      </c>
      <c r="K36" s="19" t="s">
        <v>27</v>
      </c>
      <c r="L36" s="19" t="s">
        <v>199</v>
      </c>
      <c r="M36" s="19" t="s">
        <v>59</v>
      </c>
      <c r="N36" s="15"/>
    </row>
    <row r="37" ht="61.5" customHeight="1" spans="1:14">
      <c r="A37" s="15">
        <v>32</v>
      </c>
      <c r="B37" s="19" t="s">
        <v>200</v>
      </c>
      <c r="C37" s="16" t="s">
        <v>20</v>
      </c>
      <c r="D37" s="19" t="s">
        <v>21</v>
      </c>
      <c r="E37" s="19" t="s">
        <v>197</v>
      </c>
      <c r="F37" s="17" t="s">
        <v>23</v>
      </c>
      <c r="G37" s="19" t="s">
        <v>94</v>
      </c>
      <c r="H37" s="19" t="s">
        <v>201</v>
      </c>
      <c r="I37" s="19">
        <v>700</v>
      </c>
      <c r="J37" s="18" t="s">
        <v>26</v>
      </c>
      <c r="K37" s="19" t="s">
        <v>27</v>
      </c>
      <c r="L37" s="19" t="s">
        <v>202</v>
      </c>
      <c r="M37" s="17" t="s">
        <v>203</v>
      </c>
      <c r="N37" s="15"/>
    </row>
    <row r="38" ht="60.75" customHeight="1" spans="1:14">
      <c r="A38" s="15">
        <v>33</v>
      </c>
      <c r="B38" s="18" t="s">
        <v>204</v>
      </c>
      <c r="C38" s="22" t="s">
        <v>205</v>
      </c>
      <c r="D38" s="18" t="s">
        <v>21</v>
      </c>
      <c r="E38" s="18" t="s">
        <v>206</v>
      </c>
      <c r="F38" s="17" t="s">
        <v>23</v>
      </c>
      <c r="G38" s="22" t="s">
        <v>207</v>
      </c>
      <c r="H38" s="18" t="s">
        <v>208</v>
      </c>
      <c r="I38" s="18">
        <v>1050</v>
      </c>
      <c r="J38" s="18" t="s">
        <v>26</v>
      </c>
      <c r="K38" s="17" t="s">
        <v>209</v>
      </c>
      <c r="L38" s="17" t="s">
        <v>210</v>
      </c>
      <c r="M38" s="17" t="s">
        <v>211</v>
      </c>
      <c r="N38" s="15"/>
    </row>
    <row r="39" ht="67.5" customHeight="1" spans="1:14">
      <c r="A39" s="15">
        <v>34</v>
      </c>
      <c r="B39" s="17" t="s">
        <v>212</v>
      </c>
      <c r="C39" s="16" t="s">
        <v>212</v>
      </c>
      <c r="D39" s="18" t="s">
        <v>21</v>
      </c>
      <c r="E39" s="18" t="s">
        <v>206</v>
      </c>
      <c r="F39" s="17" t="s">
        <v>23</v>
      </c>
      <c r="G39" s="17" t="s">
        <v>213</v>
      </c>
      <c r="H39" s="17" t="s">
        <v>214</v>
      </c>
      <c r="I39" s="18">
        <v>400</v>
      </c>
      <c r="J39" s="18" t="s">
        <v>26</v>
      </c>
      <c r="K39" s="17" t="s">
        <v>215</v>
      </c>
      <c r="L39" s="17" t="s">
        <v>216</v>
      </c>
      <c r="M39" s="17" t="s">
        <v>217</v>
      </c>
      <c r="N39" s="15"/>
    </row>
    <row r="40" ht="117" customHeight="1" spans="1:14">
      <c r="A40" s="15">
        <v>35</v>
      </c>
      <c r="B40" s="17" t="s">
        <v>218</v>
      </c>
      <c r="C40" s="16" t="s">
        <v>20</v>
      </c>
      <c r="D40" s="18" t="s">
        <v>21</v>
      </c>
      <c r="E40" s="18" t="s">
        <v>219</v>
      </c>
      <c r="F40" s="17" t="s">
        <v>23</v>
      </c>
      <c r="G40" s="17" t="s">
        <v>220</v>
      </c>
      <c r="H40" s="17" t="s">
        <v>221</v>
      </c>
      <c r="I40" s="18">
        <v>288</v>
      </c>
      <c r="J40" s="18" t="s">
        <v>26</v>
      </c>
      <c r="K40" s="17" t="s">
        <v>40</v>
      </c>
      <c r="L40" s="17" t="s">
        <v>222</v>
      </c>
      <c r="M40" s="17" t="s">
        <v>223</v>
      </c>
      <c r="N40" s="15"/>
    </row>
    <row r="41" ht="112.5" customHeight="1" spans="1:14">
      <c r="A41" s="15">
        <v>36</v>
      </c>
      <c r="B41" s="17" t="s">
        <v>224</v>
      </c>
      <c r="C41" s="16" t="s">
        <v>20</v>
      </c>
      <c r="D41" s="17" t="s">
        <v>21</v>
      </c>
      <c r="E41" s="17" t="s">
        <v>225</v>
      </c>
      <c r="F41" s="17" t="s">
        <v>23</v>
      </c>
      <c r="G41" s="17" t="s">
        <v>220</v>
      </c>
      <c r="H41" s="17" t="s">
        <v>226</v>
      </c>
      <c r="I41" s="17">
        <v>480</v>
      </c>
      <c r="J41" s="18" t="s">
        <v>26</v>
      </c>
      <c r="K41" s="17" t="s">
        <v>40</v>
      </c>
      <c r="L41" s="17" t="s">
        <v>222</v>
      </c>
      <c r="M41" s="17" t="s">
        <v>227</v>
      </c>
      <c r="N41" s="15"/>
    </row>
    <row r="42" ht="103.5" customHeight="1" spans="1:14">
      <c r="A42" s="15">
        <v>37</v>
      </c>
      <c r="B42" s="17" t="s">
        <v>228</v>
      </c>
      <c r="C42" s="16" t="s">
        <v>20</v>
      </c>
      <c r="D42" s="17" t="s">
        <v>21</v>
      </c>
      <c r="E42" s="17" t="s">
        <v>225</v>
      </c>
      <c r="F42" s="17" t="s">
        <v>23</v>
      </c>
      <c r="G42" s="17" t="s">
        <v>220</v>
      </c>
      <c r="H42" s="17" t="s">
        <v>229</v>
      </c>
      <c r="I42" s="17">
        <v>1170</v>
      </c>
      <c r="J42" s="18" t="s">
        <v>26</v>
      </c>
      <c r="K42" s="17" t="s">
        <v>40</v>
      </c>
      <c r="L42" s="17" t="s">
        <v>230</v>
      </c>
      <c r="M42" s="17" t="s">
        <v>227</v>
      </c>
      <c r="N42" s="15"/>
    </row>
    <row r="43" ht="153" customHeight="1" spans="1:14">
      <c r="A43" s="15">
        <v>38</v>
      </c>
      <c r="B43" s="18" t="s">
        <v>231</v>
      </c>
      <c r="C43" s="16" t="s">
        <v>20</v>
      </c>
      <c r="D43" s="18" t="s">
        <v>21</v>
      </c>
      <c r="E43" s="18" t="s">
        <v>232</v>
      </c>
      <c r="F43" s="17" t="s">
        <v>23</v>
      </c>
      <c r="G43" s="18" t="s">
        <v>233</v>
      </c>
      <c r="H43" s="18" t="s">
        <v>234</v>
      </c>
      <c r="I43" s="18">
        <v>1800</v>
      </c>
      <c r="J43" s="18" t="s">
        <v>26</v>
      </c>
      <c r="K43" s="18" t="s">
        <v>40</v>
      </c>
      <c r="L43" s="18" t="s">
        <v>235</v>
      </c>
      <c r="M43" s="18" t="s">
        <v>236</v>
      </c>
      <c r="N43" s="15"/>
    </row>
    <row r="44" ht="111" customHeight="1" spans="1:14">
      <c r="A44" s="15">
        <v>39</v>
      </c>
      <c r="B44" s="19" t="s">
        <v>237</v>
      </c>
      <c r="C44" s="16" t="s">
        <v>20</v>
      </c>
      <c r="D44" s="19" t="s">
        <v>21</v>
      </c>
      <c r="E44" s="19" t="s">
        <v>238</v>
      </c>
      <c r="F44" s="17" t="s">
        <v>23</v>
      </c>
      <c r="G44" s="19" t="s">
        <v>142</v>
      </c>
      <c r="H44" s="19" t="s">
        <v>239</v>
      </c>
      <c r="I44" s="19">
        <v>870</v>
      </c>
      <c r="J44" s="18" t="s">
        <v>26</v>
      </c>
      <c r="K44" s="19" t="s">
        <v>40</v>
      </c>
      <c r="L44" s="19" t="s">
        <v>240</v>
      </c>
      <c r="M44" s="19" t="s">
        <v>241</v>
      </c>
      <c r="N44" s="15"/>
    </row>
    <row r="45" ht="96" customHeight="1" spans="1:14">
      <c r="A45" s="15">
        <v>40</v>
      </c>
      <c r="B45" s="19" t="s">
        <v>242</v>
      </c>
      <c r="C45" s="16" t="s">
        <v>20</v>
      </c>
      <c r="D45" s="19" t="s">
        <v>21</v>
      </c>
      <c r="E45" s="19" t="s">
        <v>243</v>
      </c>
      <c r="F45" s="17" t="s">
        <v>23</v>
      </c>
      <c r="G45" s="19" t="s">
        <v>213</v>
      </c>
      <c r="H45" s="19" t="s">
        <v>244</v>
      </c>
      <c r="I45" s="19">
        <v>1800</v>
      </c>
      <c r="J45" s="18" t="s">
        <v>26</v>
      </c>
      <c r="K45" s="19" t="s">
        <v>27</v>
      </c>
      <c r="L45" s="19" t="s">
        <v>245</v>
      </c>
      <c r="M45" s="19" t="s">
        <v>246</v>
      </c>
      <c r="N45" s="15"/>
    </row>
    <row r="46" ht="60" customHeight="1" spans="1:14">
      <c r="A46" s="15">
        <v>41</v>
      </c>
      <c r="B46" s="19" t="s">
        <v>247</v>
      </c>
      <c r="C46" s="16" t="s">
        <v>20</v>
      </c>
      <c r="D46" s="19" t="s">
        <v>21</v>
      </c>
      <c r="E46" s="19" t="s">
        <v>99</v>
      </c>
      <c r="F46" s="17" t="s">
        <v>23</v>
      </c>
      <c r="G46" s="19" t="s">
        <v>68</v>
      </c>
      <c r="H46" s="19" t="s">
        <v>248</v>
      </c>
      <c r="I46" s="35">
        <v>1000</v>
      </c>
      <c r="J46" s="18" t="s">
        <v>26</v>
      </c>
      <c r="K46" s="19" t="s">
        <v>70</v>
      </c>
      <c r="L46" s="19" t="s">
        <v>249</v>
      </c>
      <c r="M46" s="19" t="s">
        <v>250</v>
      </c>
      <c r="N46" s="15"/>
    </row>
    <row r="47" ht="141" customHeight="1" spans="1:14">
      <c r="A47" s="15">
        <v>42</v>
      </c>
      <c r="B47" s="18" t="s">
        <v>251</v>
      </c>
      <c r="C47" s="16" t="s">
        <v>20</v>
      </c>
      <c r="D47" s="18" t="s">
        <v>21</v>
      </c>
      <c r="E47" s="18" t="s">
        <v>252</v>
      </c>
      <c r="F47" s="17" t="s">
        <v>23</v>
      </c>
      <c r="G47" s="19" t="s">
        <v>68</v>
      </c>
      <c r="H47" s="18" t="s">
        <v>253</v>
      </c>
      <c r="I47" s="18">
        <v>1000</v>
      </c>
      <c r="J47" s="18" t="s">
        <v>26</v>
      </c>
      <c r="K47" s="18" t="s">
        <v>70</v>
      </c>
      <c r="L47" s="18" t="s">
        <v>254</v>
      </c>
      <c r="M47" s="18" t="s">
        <v>255</v>
      </c>
      <c r="N47" s="15"/>
    </row>
    <row r="48" ht="117.75" customHeight="1" spans="1:14">
      <c r="A48" s="15">
        <v>43</v>
      </c>
      <c r="B48" s="19" t="s">
        <v>256</v>
      </c>
      <c r="C48" s="16" t="s">
        <v>20</v>
      </c>
      <c r="D48" s="19" t="s">
        <v>21</v>
      </c>
      <c r="E48" s="19" t="s">
        <v>257</v>
      </c>
      <c r="F48" s="17" t="s">
        <v>23</v>
      </c>
      <c r="G48" s="19" t="s">
        <v>68</v>
      </c>
      <c r="H48" s="19" t="s">
        <v>258</v>
      </c>
      <c r="I48" s="19">
        <v>1200</v>
      </c>
      <c r="J48" s="18" t="s">
        <v>26</v>
      </c>
      <c r="K48" s="19" t="s">
        <v>27</v>
      </c>
      <c r="L48" s="36" t="s">
        <v>259</v>
      </c>
      <c r="M48" s="19" t="s">
        <v>260</v>
      </c>
      <c r="N48" s="15"/>
    </row>
    <row r="49" ht="127.5" customHeight="1" spans="1:14">
      <c r="A49" s="15">
        <v>44</v>
      </c>
      <c r="B49" s="18" t="s">
        <v>261</v>
      </c>
      <c r="C49" s="16" t="s">
        <v>20</v>
      </c>
      <c r="D49" s="18" t="s">
        <v>21</v>
      </c>
      <c r="E49" s="18" t="s">
        <v>262</v>
      </c>
      <c r="F49" s="17" t="s">
        <v>23</v>
      </c>
      <c r="G49" s="18" t="s">
        <v>32</v>
      </c>
      <c r="H49" s="20" t="s">
        <v>263</v>
      </c>
      <c r="I49" s="34">
        <v>1208</v>
      </c>
      <c r="J49" s="18" t="s">
        <v>26</v>
      </c>
      <c r="K49" s="18" t="s">
        <v>27</v>
      </c>
      <c r="L49" s="18" t="s">
        <v>264</v>
      </c>
      <c r="M49" s="18" t="s">
        <v>265</v>
      </c>
      <c r="N49" s="15"/>
    </row>
    <row r="50" ht="144" customHeight="1" spans="1:14">
      <c r="A50" s="15">
        <v>45</v>
      </c>
      <c r="B50" s="23" t="s">
        <v>266</v>
      </c>
      <c r="C50" s="16" t="s">
        <v>20</v>
      </c>
      <c r="D50" s="18" t="s">
        <v>21</v>
      </c>
      <c r="E50" s="18" t="s">
        <v>232</v>
      </c>
      <c r="F50" s="17" t="s">
        <v>23</v>
      </c>
      <c r="G50" s="18" t="s">
        <v>233</v>
      </c>
      <c r="H50" s="18" t="s">
        <v>267</v>
      </c>
      <c r="I50" s="18">
        <v>1490</v>
      </c>
      <c r="J50" s="18" t="s">
        <v>26</v>
      </c>
      <c r="K50" s="18" t="s">
        <v>77</v>
      </c>
      <c r="L50" s="18" t="s">
        <v>268</v>
      </c>
      <c r="M50" s="18" t="s">
        <v>269</v>
      </c>
      <c r="N50" s="15"/>
    </row>
    <row r="51" ht="99" customHeight="1" spans="1:14">
      <c r="A51" s="15">
        <v>46</v>
      </c>
      <c r="B51" s="18" t="s">
        <v>270</v>
      </c>
      <c r="C51" s="16" t="s">
        <v>20</v>
      </c>
      <c r="D51" s="19" t="s">
        <v>21</v>
      </c>
      <c r="E51" s="18" t="s">
        <v>271</v>
      </c>
      <c r="F51" s="17" t="s">
        <v>23</v>
      </c>
      <c r="G51" s="16" t="s">
        <v>272</v>
      </c>
      <c r="H51" s="24" t="s">
        <v>273</v>
      </c>
      <c r="I51" s="25">
        <v>100</v>
      </c>
      <c r="J51" s="18" t="s">
        <v>26</v>
      </c>
      <c r="K51" s="18" t="s">
        <v>274</v>
      </c>
      <c r="L51" s="19" t="s">
        <v>275</v>
      </c>
      <c r="M51" s="17" t="s">
        <v>276</v>
      </c>
      <c r="N51" s="17"/>
    </row>
    <row r="52" ht="102.75" customHeight="1" spans="1:14">
      <c r="A52" s="15">
        <v>47</v>
      </c>
      <c r="B52" s="18" t="s">
        <v>277</v>
      </c>
      <c r="C52" s="16" t="s">
        <v>20</v>
      </c>
      <c r="D52" s="19" t="s">
        <v>21</v>
      </c>
      <c r="E52" s="25" t="s">
        <v>278</v>
      </c>
      <c r="F52" s="17" t="s">
        <v>23</v>
      </c>
      <c r="G52" s="16" t="s">
        <v>272</v>
      </c>
      <c r="H52" s="24" t="s">
        <v>279</v>
      </c>
      <c r="I52" s="25">
        <v>700</v>
      </c>
      <c r="J52" s="18" t="s">
        <v>26</v>
      </c>
      <c r="K52" s="18" t="s">
        <v>280</v>
      </c>
      <c r="L52" s="19" t="s">
        <v>275</v>
      </c>
      <c r="M52" s="19" t="s">
        <v>281</v>
      </c>
      <c r="N52" s="17"/>
    </row>
    <row r="53" ht="99.75" customHeight="1" spans="1:14">
      <c r="A53" s="15">
        <v>48</v>
      </c>
      <c r="B53" s="18" t="s">
        <v>282</v>
      </c>
      <c r="C53" s="16" t="s">
        <v>20</v>
      </c>
      <c r="D53" s="19" t="s">
        <v>21</v>
      </c>
      <c r="E53" s="18" t="s">
        <v>271</v>
      </c>
      <c r="F53" s="17" t="s">
        <v>23</v>
      </c>
      <c r="G53" s="16" t="s">
        <v>272</v>
      </c>
      <c r="H53" s="24" t="s">
        <v>283</v>
      </c>
      <c r="I53" s="25">
        <v>500</v>
      </c>
      <c r="J53" s="18" t="s">
        <v>26</v>
      </c>
      <c r="K53" s="18" t="s">
        <v>274</v>
      </c>
      <c r="L53" s="19" t="s">
        <v>275</v>
      </c>
      <c r="M53" s="17" t="s">
        <v>276</v>
      </c>
      <c r="N53" s="17"/>
    </row>
    <row r="54" ht="235.5" customHeight="1" spans="1:14">
      <c r="A54" s="15">
        <v>49</v>
      </c>
      <c r="B54" s="26" t="s">
        <v>284</v>
      </c>
      <c r="C54" s="16" t="s">
        <v>20</v>
      </c>
      <c r="D54" s="27" t="s">
        <v>21</v>
      </c>
      <c r="E54" s="28" t="s">
        <v>285</v>
      </c>
      <c r="F54" s="17" t="s">
        <v>23</v>
      </c>
      <c r="G54" s="26" t="s">
        <v>286</v>
      </c>
      <c r="H54" s="26" t="s">
        <v>287</v>
      </c>
      <c r="I54" s="28">
        <v>1100</v>
      </c>
      <c r="J54" s="18" t="s">
        <v>26</v>
      </c>
      <c r="K54" s="22" t="s">
        <v>40</v>
      </c>
      <c r="L54" s="26" t="s">
        <v>288</v>
      </c>
      <c r="M54" s="26" t="s">
        <v>289</v>
      </c>
      <c r="N54" s="28"/>
    </row>
    <row r="55" ht="273" customHeight="1" spans="1:14">
      <c r="A55" s="15">
        <v>50</v>
      </c>
      <c r="B55" s="17" t="s">
        <v>290</v>
      </c>
      <c r="C55" s="16" t="s">
        <v>20</v>
      </c>
      <c r="D55" s="18" t="s">
        <v>21</v>
      </c>
      <c r="E55" s="15" t="s">
        <v>285</v>
      </c>
      <c r="F55" s="17" t="s">
        <v>23</v>
      </c>
      <c r="G55" s="17" t="s">
        <v>286</v>
      </c>
      <c r="H55" s="17" t="s">
        <v>291</v>
      </c>
      <c r="I55" s="15">
        <v>800</v>
      </c>
      <c r="J55" s="18" t="s">
        <v>26</v>
      </c>
      <c r="K55" s="15" t="s">
        <v>40</v>
      </c>
      <c r="L55" s="17" t="s">
        <v>292</v>
      </c>
      <c r="M55" s="17" t="s">
        <v>293</v>
      </c>
      <c r="N55" s="15"/>
    </row>
    <row r="56" ht="117" customHeight="1" spans="1:14">
      <c r="A56" s="15">
        <v>51</v>
      </c>
      <c r="B56" s="19" t="s">
        <v>294</v>
      </c>
      <c r="C56" s="16" t="s">
        <v>20</v>
      </c>
      <c r="D56" s="19" t="s">
        <v>21</v>
      </c>
      <c r="E56" s="19" t="s">
        <v>295</v>
      </c>
      <c r="F56" s="17" t="s">
        <v>23</v>
      </c>
      <c r="G56" s="19" t="s">
        <v>142</v>
      </c>
      <c r="H56" s="19" t="s">
        <v>296</v>
      </c>
      <c r="I56" s="19">
        <v>426</v>
      </c>
      <c r="J56" s="18" t="s">
        <v>26</v>
      </c>
      <c r="K56" s="19" t="s">
        <v>40</v>
      </c>
      <c r="L56" s="19" t="s">
        <v>297</v>
      </c>
      <c r="M56" s="19" t="s">
        <v>298</v>
      </c>
      <c r="N56" s="15"/>
    </row>
    <row r="57" ht="120" customHeight="1" spans="1:14">
      <c r="A57" s="15">
        <v>52</v>
      </c>
      <c r="B57" s="19" t="s">
        <v>299</v>
      </c>
      <c r="C57" s="16" t="s">
        <v>20</v>
      </c>
      <c r="D57" s="19" t="s">
        <v>21</v>
      </c>
      <c r="E57" s="19" t="s">
        <v>300</v>
      </c>
      <c r="F57" s="17" t="s">
        <v>23</v>
      </c>
      <c r="G57" s="19" t="s">
        <v>142</v>
      </c>
      <c r="H57" s="19" t="s">
        <v>301</v>
      </c>
      <c r="I57" s="19">
        <v>780</v>
      </c>
      <c r="J57" s="18" t="s">
        <v>26</v>
      </c>
      <c r="K57" s="19" t="s">
        <v>40</v>
      </c>
      <c r="L57" s="19" t="s">
        <v>275</v>
      </c>
      <c r="M57" s="19" t="s">
        <v>302</v>
      </c>
      <c r="N57" s="15"/>
    </row>
    <row r="58" ht="126.75" customHeight="1" spans="1:14">
      <c r="A58" s="15">
        <v>53</v>
      </c>
      <c r="B58" s="19" t="s">
        <v>303</v>
      </c>
      <c r="C58" s="16" t="s">
        <v>20</v>
      </c>
      <c r="D58" s="19" t="s">
        <v>21</v>
      </c>
      <c r="E58" s="19" t="s">
        <v>304</v>
      </c>
      <c r="F58" s="17" t="s">
        <v>23</v>
      </c>
      <c r="G58" s="19" t="s">
        <v>142</v>
      </c>
      <c r="H58" s="19" t="s">
        <v>305</v>
      </c>
      <c r="I58" s="19">
        <v>521</v>
      </c>
      <c r="J58" s="18" t="s">
        <v>26</v>
      </c>
      <c r="K58" s="19" t="s">
        <v>40</v>
      </c>
      <c r="L58" s="19" t="s">
        <v>306</v>
      </c>
      <c r="M58" s="19" t="s">
        <v>281</v>
      </c>
      <c r="N58" s="15"/>
    </row>
    <row r="59" ht="97.5" customHeight="1" spans="1:14">
      <c r="A59" s="15">
        <v>54</v>
      </c>
      <c r="B59" s="19" t="s">
        <v>307</v>
      </c>
      <c r="C59" s="16" t="s">
        <v>20</v>
      </c>
      <c r="D59" s="19" t="s">
        <v>21</v>
      </c>
      <c r="E59" s="19" t="s">
        <v>308</v>
      </c>
      <c r="F59" s="17" t="s">
        <v>23</v>
      </c>
      <c r="G59" s="19" t="s">
        <v>142</v>
      </c>
      <c r="H59" s="19" t="s">
        <v>309</v>
      </c>
      <c r="I59" s="19">
        <v>700</v>
      </c>
      <c r="J59" s="18" t="s">
        <v>26</v>
      </c>
      <c r="K59" s="19" t="s">
        <v>40</v>
      </c>
      <c r="L59" s="19" t="s">
        <v>310</v>
      </c>
      <c r="M59" s="19" t="s">
        <v>281</v>
      </c>
      <c r="N59" s="15"/>
    </row>
    <row r="60" ht="103.5" customHeight="1" spans="1:14">
      <c r="A60" s="15">
        <v>55</v>
      </c>
      <c r="B60" s="19" t="s">
        <v>311</v>
      </c>
      <c r="C60" s="16" t="s">
        <v>20</v>
      </c>
      <c r="D60" s="19" t="s">
        <v>21</v>
      </c>
      <c r="E60" s="19" t="s">
        <v>312</v>
      </c>
      <c r="F60" s="17" t="s">
        <v>23</v>
      </c>
      <c r="G60" s="19" t="s">
        <v>142</v>
      </c>
      <c r="H60" s="19" t="s">
        <v>313</v>
      </c>
      <c r="I60" s="19">
        <v>460</v>
      </c>
      <c r="J60" s="18" t="s">
        <v>26</v>
      </c>
      <c r="K60" s="19" t="s">
        <v>40</v>
      </c>
      <c r="L60" s="19" t="s">
        <v>314</v>
      </c>
      <c r="M60" s="19" t="s">
        <v>315</v>
      </c>
      <c r="N60" s="15"/>
    </row>
    <row r="61" ht="73.5" customHeight="1" spans="1:14">
      <c r="A61" s="15">
        <v>56</v>
      </c>
      <c r="B61" s="17" t="s">
        <v>316</v>
      </c>
      <c r="C61" s="16" t="s">
        <v>20</v>
      </c>
      <c r="D61" s="17" t="s">
        <v>21</v>
      </c>
      <c r="E61" s="18" t="s">
        <v>317</v>
      </c>
      <c r="F61" s="17" t="s">
        <v>23</v>
      </c>
      <c r="G61" s="17" t="s">
        <v>318</v>
      </c>
      <c r="H61" s="17" t="s">
        <v>319</v>
      </c>
      <c r="I61" s="17">
        <v>500</v>
      </c>
      <c r="J61" s="18" t="s">
        <v>26</v>
      </c>
      <c r="K61" s="18" t="s">
        <v>317</v>
      </c>
      <c r="L61" s="17" t="s">
        <v>320</v>
      </c>
      <c r="M61" s="18" t="s">
        <v>321</v>
      </c>
      <c r="N61" s="15"/>
    </row>
    <row r="62" ht="72.75" customHeight="1" spans="1:14">
      <c r="A62" s="15">
        <v>57</v>
      </c>
      <c r="B62" s="17" t="s">
        <v>322</v>
      </c>
      <c r="C62" s="16" t="s">
        <v>20</v>
      </c>
      <c r="D62" s="17" t="s">
        <v>21</v>
      </c>
      <c r="E62" s="18" t="s">
        <v>323</v>
      </c>
      <c r="F62" s="17" t="s">
        <v>23</v>
      </c>
      <c r="G62" s="17" t="s">
        <v>318</v>
      </c>
      <c r="H62" s="17" t="s">
        <v>324</v>
      </c>
      <c r="I62" s="17">
        <v>500</v>
      </c>
      <c r="J62" s="18" t="s">
        <v>26</v>
      </c>
      <c r="K62" s="18" t="s">
        <v>323</v>
      </c>
      <c r="L62" s="17" t="s">
        <v>325</v>
      </c>
      <c r="M62" s="18" t="s">
        <v>326</v>
      </c>
      <c r="N62" s="15"/>
    </row>
    <row r="63" ht="85.5" customHeight="1" spans="1:14">
      <c r="A63" s="15">
        <v>58</v>
      </c>
      <c r="B63" s="19" t="s">
        <v>327</v>
      </c>
      <c r="C63" s="16" t="s">
        <v>20</v>
      </c>
      <c r="D63" s="19" t="s">
        <v>21</v>
      </c>
      <c r="E63" s="19" t="s">
        <v>328</v>
      </c>
      <c r="F63" s="17" t="s">
        <v>23</v>
      </c>
      <c r="G63" s="19" t="s">
        <v>100</v>
      </c>
      <c r="H63" s="19" t="s">
        <v>329</v>
      </c>
      <c r="I63" s="19">
        <v>200</v>
      </c>
      <c r="J63" s="18" t="s">
        <v>26</v>
      </c>
      <c r="K63" s="19" t="s">
        <v>102</v>
      </c>
      <c r="L63" s="19" t="s">
        <v>330</v>
      </c>
      <c r="M63" s="19" t="s">
        <v>331</v>
      </c>
      <c r="N63" s="15"/>
    </row>
    <row r="64" ht="85.5" customHeight="1" spans="1:14">
      <c r="A64" s="15">
        <v>59</v>
      </c>
      <c r="B64" s="18" t="s">
        <v>332</v>
      </c>
      <c r="C64" s="16" t="s">
        <v>20</v>
      </c>
      <c r="D64" s="18" t="s">
        <v>21</v>
      </c>
      <c r="E64" s="18" t="s">
        <v>333</v>
      </c>
      <c r="F64" s="17" t="s">
        <v>23</v>
      </c>
      <c r="G64" s="18" t="s">
        <v>334</v>
      </c>
      <c r="H64" s="18" t="s">
        <v>335</v>
      </c>
      <c r="I64" s="18">
        <v>300</v>
      </c>
      <c r="J64" s="18" t="s">
        <v>26</v>
      </c>
      <c r="K64" s="18" t="s">
        <v>336</v>
      </c>
      <c r="L64" s="19" t="s">
        <v>337</v>
      </c>
      <c r="M64" s="18" t="s">
        <v>338</v>
      </c>
      <c r="N64" s="15"/>
    </row>
    <row r="65" ht="97.5" customHeight="1" spans="1:14">
      <c r="A65" s="15">
        <v>60</v>
      </c>
      <c r="B65" s="17" t="s">
        <v>339</v>
      </c>
      <c r="C65" s="16" t="s">
        <v>20</v>
      </c>
      <c r="D65" s="18" t="s">
        <v>21</v>
      </c>
      <c r="E65" s="18" t="s">
        <v>340</v>
      </c>
      <c r="F65" s="17" t="s">
        <v>23</v>
      </c>
      <c r="G65" s="17" t="s">
        <v>220</v>
      </c>
      <c r="H65" s="17" t="s">
        <v>341</v>
      </c>
      <c r="I65" s="18">
        <v>782</v>
      </c>
      <c r="J65" s="18" t="s">
        <v>26</v>
      </c>
      <c r="K65" s="17" t="s">
        <v>342</v>
      </c>
      <c r="L65" s="17" t="s">
        <v>343</v>
      </c>
      <c r="M65" s="17" t="s">
        <v>344</v>
      </c>
      <c r="N65" s="15"/>
    </row>
    <row r="66" ht="117.75" customHeight="1" spans="1:14">
      <c r="A66" s="15">
        <v>61</v>
      </c>
      <c r="B66" s="17" t="s">
        <v>345</v>
      </c>
      <c r="C66" s="16" t="s">
        <v>20</v>
      </c>
      <c r="D66" s="18" t="s">
        <v>21</v>
      </c>
      <c r="E66" s="17" t="s">
        <v>219</v>
      </c>
      <c r="F66" s="17" t="s">
        <v>23</v>
      </c>
      <c r="G66" s="17" t="s">
        <v>220</v>
      </c>
      <c r="H66" s="17" t="s">
        <v>346</v>
      </c>
      <c r="I66" s="17">
        <v>50</v>
      </c>
      <c r="J66" s="18" t="s">
        <v>26</v>
      </c>
      <c r="K66" s="17" t="s">
        <v>347</v>
      </c>
      <c r="L66" s="17" t="s">
        <v>348</v>
      </c>
      <c r="M66" s="17" t="s">
        <v>349</v>
      </c>
      <c r="N66" s="15"/>
    </row>
    <row r="67" ht="96" customHeight="1" spans="1:14">
      <c r="A67" s="15">
        <v>62</v>
      </c>
      <c r="B67" s="17" t="s">
        <v>350</v>
      </c>
      <c r="C67" s="16" t="s">
        <v>20</v>
      </c>
      <c r="D67" s="18" t="s">
        <v>21</v>
      </c>
      <c r="E67" s="17" t="s">
        <v>219</v>
      </c>
      <c r="F67" s="17" t="s">
        <v>23</v>
      </c>
      <c r="G67" s="17" t="s">
        <v>220</v>
      </c>
      <c r="H67" s="17" t="s">
        <v>351</v>
      </c>
      <c r="I67" s="17">
        <v>325</v>
      </c>
      <c r="J67" s="18" t="s">
        <v>26</v>
      </c>
      <c r="K67" s="17" t="s">
        <v>352</v>
      </c>
      <c r="L67" s="17" t="s">
        <v>353</v>
      </c>
      <c r="M67" s="17" t="s">
        <v>354</v>
      </c>
      <c r="N67" s="15"/>
    </row>
    <row r="68" ht="235.5" customHeight="1" spans="1:14">
      <c r="A68" s="15">
        <v>63</v>
      </c>
      <c r="B68" s="18" t="s">
        <v>355</v>
      </c>
      <c r="C68" s="16" t="s">
        <v>20</v>
      </c>
      <c r="D68" s="18" t="s">
        <v>21</v>
      </c>
      <c r="E68" s="18" t="s">
        <v>356</v>
      </c>
      <c r="F68" s="17" t="s">
        <v>23</v>
      </c>
      <c r="G68" s="18" t="s">
        <v>32</v>
      </c>
      <c r="H68" s="18" t="s">
        <v>357</v>
      </c>
      <c r="I68" s="34">
        <v>655</v>
      </c>
      <c r="J68" s="18" t="s">
        <v>26</v>
      </c>
      <c r="K68" s="18" t="s">
        <v>27</v>
      </c>
      <c r="L68" s="18" t="s">
        <v>358</v>
      </c>
      <c r="M68" s="18" t="s">
        <v>359</v>
      </c>
      <c r="N68" s="15"/>
    </row>
    <row r="69" ht="195.75" customHeight="1" spans="1:14">
      <c r="A69" s="15">
        <v>64</v>
      </c>
      <c r="B69" s="18" t="s">
        <v>360</v>
      </c>
      <c r="C69" s="16" t="s">
        <v>20</v>
      </c>
      <c r="D69" s="18" t="s">
        <v>21</v>
      </c>
      <c r="E69" s="18" t="s">
        <v>361</v>
      </c>
      <c r="F69" s="17" t="s">
        <v>23</v>
      </c>
      <c r="G69" s="18" t="s">
        <v>32</v>
      </c>
      <c r="H69" s="18" t="s">
        <v>362</v>
      </c>
      <c r="I69" s="34">
        <v>498</v>
      </c>
      <c r="J69" s="18" t="s">
        <v>26</v>
      </c>
      <c r="K69" s="18" t="s">
        <v>27</v>
      </c>
      <c r="L69" s="18" t="s">
        <v>363</v>
      </c>
      <c r="M69" s="18" t="s">
        <v>364</v>
      </c>
      <c r="N69" s="15"/>
    </row>
    <row r="70" ht="96.75" customHeight="1" spans="1:14">
      <c r="A70" s="15">
        <v>65</v>
      </c>
      <c r="B70" s="18" t="s">
        <v>365</v>
      </c>
      <c r="C70" s="16" t="s">
        <v>20</v>
      </c>
      <c r="D70" s="18" t="s">
        <v>21</v>
      </c>
      <c r="E70" s="18" t="s">
        <v>366</v>
      </c>
      <c r="F70" s="17" t="s">
        <v>23</v>
      </c>
      <c r="G70" s="18" t="s">
        <v>32</v>
      </c>
      <c r="H70" s="18" t="s">
        <v>367</v>
      </c>
      <c r="I70" s="18">
        <v>998</v>
      </c>
      <c r="J70" s="18" t="s">
        <v>26</v>
      </c>
      <c r="K70" s="18" t="s">
        <v>27</v>
      </c>
      <c r="L70" s="18" t="s">
        <v>368</v>
      </c>
      <c r="M70" s="18" t="s">
        <v>369</v>
      </c>
      <c r="N70" s="15"/>
    </row>
    <row r="71" ht="129.75" customHeight="1" spans="1:14">
      <c r="A71" s="15">
        <v>66</v>
      </c>
      <c r="B71" s="18" t="s">
        <v>370</v>
      </c>
      <c r="C71" s="18" t="s">
        <v>371</v>
      </c>
      <c r="D71" s="18" t="s">
        <v>21</v>
      </c>
      <c r="E71" s="18" t="s">
        <v>372</v>
      </c>
      <c r="F71" s="17" t="s">
        <v>23</v>
      </c>
      <c r="G71" s="18" t="s">
        <v>373</v>
      </c>
      <c r="H71" s="18" t="s">
        <v>374</v>
      </c>
      <c r="I71" s="18">
        <v>3400</v>
      </c>
      <c r="J71" s="18" t="s">
        <v>26</v>
      </c>
      <c r="K71" s="18" t="s">
        <v>27</v>
      </c>
      <c r="L71" s="18" t="s">
        <v>375</v>
      </c>
      <c r="M71" s="18" t="s">
        <v>376</v>
      </c>
      <c r="N71" s="15"/>
    </row>
    <row r="72" ht="72.75" customHeight="1" spans="1:14">
      <c r="A72" s="15">
        <v>67</v>
      </c>
      <c r="B72" s="16" t="s">
        <v>377</v>
      </c>
      <c r="C72" s="16" t="s">
        <v>20</v>
      </c>
      <c r="D72" s="16" t="s">
        <v>21</v>
      </c>
      <c r="E72" s="16" t="s">
        <v>378</v>
      </c>
      <c r="F72" s="17" t="s">
        <v>23</v>
      </c>
      <c r="G72" s="16" t="s">
        <v>24</v>
      </c>
      <c r="H72" s="16" t="s">
        <v>379</v>
      </c>
      <c r="I72" s="16">
        <v>300</v>
      </c>
      <c r="J72" s="18" t="s">
        <v>26</v>
      </c>
      <c r="K72" s="18" t="s">
        <v>27</v>
      </c>
      <c r="L72" s="17" t="s">
        <v>380</v>
      </c>
      <c r="M72" s="16" t="s">
        <v>381</v>
      </c>
      <c r="N72" s="15"/>
    </row>
    <row r="73" ht="105" customHeight="1" spans="1:14">
      <c r="A73" s="15">
        <v>68</v>
      </c>
      <c r="B73" s="17" t="s">
        <v>382</v>
      </c>
      <c r="C73" s="16" t="s">
        <v>20</v>
      </c>
      <c r="D73" s="17" t="s">
        <v>21</v>
      </c>
      <c r="E73" s="17" t="s">
        <v>130</v>
      </c>
      <c r="F73" s="17" t="s">
        <v>23</v>
      </c>
      <c r="G73" s="17" t="s">
        <v>158</v>
      </c>
      <c r="H73" s="17" t="s">
        <v>383</v>
      </c>
      <c r="I73" s="17">
        <v>600</v>
      </c>
      <c r="J73" s="18" t="s">
        <v>26</v>
      </c>
      <c r="K73" s="17" t="s">
        <v>384</v>
      </c>
      <c r="L73" s="17" t="s">
        <v>385</v>
      </c>
      <c r="M73" s="17" t="s">
        <v>386</v>
      </c>
      <c r="N73" s="15"/>
    </row>
    <row r="74" ht="84.75" customHeight="1" spans="1:14">
      <c r="A74" s="15">
        <v>69</v>
      </c>
      <c r="B74" s="17" t="s">
        <v>387</v>
      </c>
      <c r="C74" s="16" t="s">
        <v>20</v>
      </c>
      <c r="D74" s="17" t="s">
        <v>21</v>
      </c>
      <c r="E74" s="17" t="s">
        <v>388</v>
      </c>
      <c r="F74" s="17" t="s">
        <v>23</v>
      </c>
      <c r="G74" s="17" t="s">
        <v>164</v>
      </c>
      <c r="H74" s="17" t="s">
        <v>389</v>
      </c>
      <c r="I74" s="17">
        <v>1560</v>
      </c>
      <c r="J74" s="18" t="s">
        <v>26</v>
      </c>
      <c r="K74" s="17" t="s">
        <v>390</v>
      </c>
      <c r="L74" s="17" t="s">
        <v>391</v>
      </c>
      <c r="M74" s="17" t="s">
        <v>392</v>
      </c>
      <c r="N74" s="15"/>
    </row>
    <row r="75" ht="87" customHeight="1" spans="1:14">
      <c r="A75" s="15">
        <v>70</v>
      </c>
      <c r="B75" s="18" t="s">
        <v>393</v>
      </c>
      <c r="C75" s="16" t="s">
        <v>20</v>
      </c>
      <c r="D75" s="18" t="s">
        <v>21</v>
      </c>
      <c r="E75" s="18" t="s">
        <v>394</v>
      </c>
      <c r="F75" s="17" t="s">
        <v>23</v>
      </c>
      <c r="G75" s="18" t="s">
        <v>56</v>
      </c>
      <c r="H75" s="18" t="s">
        <v>395</v>
      </c>
      <c r="I75" s="18">
        <v>1400</v>
      </c>
      <c r="J75" s="18" t="s">
        <v>26</v>
      </c>
      <c r="K75" s="19" t="s">
        <v>396</v>
      </c>
      <c r="L75" s="19" t="s">
        <v>397</v>
      </c>
      <c r="M75" s="19" t="s">
        <v>398</v>
      </c>
      <c r="N75" s="15"/>
    </row>
    <row r="76" ht="61.5" customHeight="1" spans="1:14">
      <c r="A76" s="15">
        <v>71</v>
      </c>
      <c r="B76" s="18" t="s">
        <v>399</v>
      </c>
      <c r="C76" s="18" t="s">
        <v>371</v>
      </c>
      <c r="D76" s="18" t="s">
        <v>21</v>
      </c>
      <c r="E76" s="18" t="s">
        <v>400</v>
      </c>
      <c r="F76" s="17" t="s">
        <v>23</v>
      </c>
      <c r="G76" s="18" t="s">
        <v>62</v>
      </c>
      <c r="H76" s="18" t="s">
        <v>401</v>
      </c>
      <c r="I76" s="18">
        <v>1500</v>
      </c>
      <c r="J76" s="18" t="s">
        <v>26</v>
      </c>
      <c r="K76" s="18" t="s">
        <v>402</v>
      </c>
      <c r="L76" s="18" t="s">
        <v>403</v>
      </c>
      <c r="M76" s="18" t="s">
        <v>404</v>
      </c>
      <c r="N76" s="15"/>
    </row>
    <row r="77" ht="109.5" customHeight="1" spans="1:14">
      <c r="A77" s="15">
        <v>72</v>
      </c>
      <c r="B77" s="16" t="s">
        <v>405</v>
      </c>
      <c r="C77" s="16" t="s">
        <v>20</v>
      </c>
      <c r="D77" s="16" t="s">
        <v>21</v>
      </c>
      <c r="E77" s="16" t="s">
        <v>406</v>
      </c>
      <c r="F77" s="16" t="s">
        <v>23</v>
      </c>
      <c r="G77" s="16" t="s">
        <v>108</v>
      </c>
      <c r="H77" s="16" t="s">
        <v>407</v>
      </c>
      <c r="I77" s="16">
        <v>643</v>
      </c>
      <c r="J77" s="16" t="s">
        <v>26</v>
      </c>
      <c r="K77" s="16" t="s">
        <v>27</v>
      </c>
      <c r="L77" s="16" t="s">
        <v>408</v>
      </c>
      <c r="M77" s="16" t="s">
        <v>409</v>
      </c>
      <c r="N77" s="15"/>
    </row>
    <row r="78" ht="102" customHeight="1" spans="1:14">
      <c r="A78" s="15">
        <v>73</v>
      </c>
      <c r="B78" s="16" t="s">
        <v>410</v>
      </c>
      <c r="C78" s="16" t="s">
        <v>20</v>
      </c>
      <c r="D78" s="16" t="s">
        <v>21</v>
      </c>
      <c r="E78" s="16" t="s">
        <v>411</v>
      </c>
      <c r="F78" s="16" t="s">
        <v>23</v>
      </c>
      <c r="G78" s="16" t="s">
        <v>412</v>
      </c>
      <c r="H78" s="16" t="s">
        <v>413</v>
      </c>
      <c r="I78" s="16">
        <v>995</v>
      </c>
      <c r="J78" s="16" t="s">
        <v>26</v>
      </c>
      <c r="K78" s="16" t="s">
        <v>27</v>
      </c>
      <c r="L78" s="16" t="s">
        <v>414</v>
      </c>
      <c r="M78" s="16" t="s">
        <v>415</v>
      </c>
      <c r="N78" s="15"/>
    </row>
    <row r="79" ht="145.5" customHeight="1" spans="1:14">
      <c r="A79" s="15">
        <v>74</v>
      </c>
      <c r="B79" s="16" t="s">
        <v>416</v>
      </c>
      <c r="C79" s="16" t="s">
        <v>20</v>
      </c>
      <c r="D79" s="16" t="s">
        <v>21</v>
      </c>
      <c r="E79" s="16" t="s">
        <v>417</v>
      </c>
      <c r="F79" s="16" t="s">
        <v>23</v>
      </c>
      <c r="G79" s="16" t="s">
        <v>412</v>
      </c>
      <c r="H79" s="16" t="s">
        <v>418</v>
      </c>
      <c r="I79" s="16">
        <v>386.87</v>
      </c>
      <c r="J79" s="16" t="s">
        <v>26</v>
      </c>
      <c r="K79" s="16" t="s">
        <v>27</v>
      </c>
      <c r="L79" s="41" t="s">
        <v>419</v>
      </c>
      <c r="M79" s="16" t="s">
        <v>420</v>
      </c>
      <c r="N79" s="15"/>
    </row>
    <row r="80" ht="49.5" customHeight="1" spans="1:14">
      <c r="A80" s="37" t="s">
        <v>421</v>
      </c>
      <c r="B80" s="38"/>
      <c r="C80" s="38"/>
      <c r="D80" s="38"/>
      <c r="E80" s="38"/>
      <c r="F80" s="38"/>
      <c r="G80" s="39"/>
      <c r="H80" s="40"/>
      <c r="I80" s="15">
        <f>SUM(I81:I86)</f>
        <v>14500</v>
      </c>
      <c r="J80" s="15"/>
      <c r="K80" s="15"/>
      <c r="L80" s="40"/>
      <c r="M80" s="15"/>
      <c r="N80" s="42"/>
    </row>
    <row r="81" ht="213.75" customHeight="1" spans="1:14">
      <c r="A81" s="15">
        <v>1</v>
      </c>
      <c r="B81" s="17" t="s">
        <v>422</v>
      </c>
      <c r="C81" s="17" t="s">
        <v>423</v>
      </c>
      <c r="D81" s="17" t="s">
        <v>21</v>
      </c>
      <c r="E81" s="17" t="s">
        <v>424</v>
      </c>
      <c r="F81" s="17" t="s">
        <v>23</v>
      </c>
      <c r="G81" s="17" t="s">
        <v>425</v>
      </c>
      <c r="H81" s="17" t="s">
        <v>426</v>
      </c>
      <c r="I81" s="17">
        <v>3000</v>
      </c>
      <c r="J81" s="18" t="s">
        <v>26</v>
      </c>
      <c r="K81" s="17" t="s">
        <v>40</v>
      </c>
      <c r="L81" s="19" t="s">
        <v>427</v>
      </c>
      <c r="M81" s="19" t="s">
        <v>428</v>
      </c>
      <c r="N81" s="17"/>
    </row>
    <row r="82" ht="141.75" customHeight="1" spans="1:14">
      <c r="A82" s="15">
        <v>2</v>
      </c>
      <c r="B82" s="17" t="s">
        <v>429</v>
      </c>
      <c r="C82" s="17" t="s">
        <v>423</v>
      </c>
      <c r="D82" s="18" t="s">
        <v>21</v>
      </c>
      <c r="E82" s="17" t="s">
        <v>430</v>
      </c>
      <c r="F82" s="17" t="s">
        <v>23</v>
      </c>
      <c r="G82" s="17" t="s">
        <v>431</v>
      </c>
      <c r="H82" s="17" t="s">
        <v>432</v>
      </c>
      <c r="I82" s="17">
        <v>3500</v>
      </c>
      <c r="J82" s="18" t="s">
        <v>26</v>
      </c>
      <c r="K82" s="17" t="s">
        <v>433</v>
      </c>
      <c r="L82" s="19" t="s">
        <v>434</v>
      </c>
      <c r="M82" s="19" t="s">
        <v>435</v>
      </c>
      <c r="N82" s="17"/>
    </row>
    <row r="83" ht="172.5" customHeight="1" spans="1:14">
      <c r="A83" s="15">
        <v>3</v>
      </c>
      <c r="B83" s="17" t="s">
        <v>436</v>
      </c>
      <c r="C83" s="17" t="s">
        <v>423</v>
      </c>
      <c r="D83" s="18" t="s">
        <v>21</v>
      </c>
      <c r="E83" s="17" t="s">
        <v>437</v>
      </c>
      <c r="F83" s="17" t="s">
        <v>23</v>
      </c>
      <c r="G83" s="17" t="s">
        <v>431</v>
      </c>
      <c r="H83" s="17" t="s">
        <v>438</v>
      </c>
      <c r="I83" s="17">
        <v>2000</v>
      </c>
      <c r="J83" s="18" t="s">
        <v>26</v>
      </c>
      <c r="K83" s="17" t="s">
        <v>439</v>
      </c>
      <c r="L83" s="19" t="s">
        <v>440</v>
      </c>
      <c r="M83" s="19" t="s">
        <v>441</v>
      </c>
      <c r="N83" s="17"/>
    </row>
    <row r="84" ht="120" customHeight="1" spans="1:14">
      <c r="A84" s="15">
        <v>4</v>
      </c>
      <c r="B84" s="18" t="s">
        <v>442</v>
      </c>
      <c r="C84" s="18" t="s">
        <v>443</v>
      </c>
      <c r="D84" s="18" t="s">
        <v>21</v>
      </c>
      <c r="E84" s="18" t="s">
        <v>444</v>
      </c>
      <c r="F84" s="17" t="s">
        <v>23</v>
      </c>
      <c r="G84" s="17" t="s">
        <v>431</v>
      </c>
      <c r="H84" s="18" t="s">
        <v>445</v>
      </c>
      <c r="I84" s="18">
        <v>3000</v>
      </c>
      <c r="J84" s="18" t="s">
        <v>26</v>
      </c>
      <c r="K84" s="18" t="s">
        <v>446</v>
      </c>
      <c r="L84" s="19" t="s">
        <v>447</v>
      </c>
      <c r="M84" s="19" t="s">
        <v>448</v>
      </c>
      <c r="N84" s="15"/>
    </row>
    <row r="85" ht="102" customHeight="1" spans="1:14">
      <c r="A85" s="15">
        <v>5</v>
      </c>
      <c r="B85" s="19" t="s">
        <v>449</v>
      </c>
      <c r="C85" s="16" t="s">
        <v>423</v>
      </c>
      <c r="D85" s="16" t="s">
        <v>21</v>
      </c>
      <c r="E85" s="16" t="s">
        <v>450</v>
      </c>
      <c r="F85" s="17" t="s">
        <v>23</v>
      </c>
      <c r="G85" s="16" t="s">
        <v>431</v>
      </c>
      <c r="H85" s="18" t="s">
        <v>451</v>
      </c>
      <c r="I85" s="18">
        <v>1800</v>
      </c>
      <c r="J85" s="18" t="s">
        <v>26</v>
      </c>
      <c r="K85" s="33" t="s">
        <v>452</v>
      </c>
      <c r="L85" s="19" t="s">
        <v>434</v>
      </c>
      <c r="M85" s="16" t="s">
        <v>453</v>
      </c>
      <c r="N85" s="15"/>
    </row>
    <row r="86" ht="99" customHeight="1" spans="1:14">
      <c r="A86" s="15">
        <v>6</v>
      </c>
      <c r="B86" s="19" t="s">
        <v>454</v>
      </c>
      <c r="C86" s="18" t="s">
        <v>423</v>
      </c>
      <c r="D86" s="18" t="s">
        <v>455</v>
      </c>
      <c r="E86" s="18" t="s">
        <v>456</v>
      </c>
      <c r="F86" s="17" t="s">
        <v>23</v>
      </c>
      <c r="G86" s="19" t="s">
        <v>425</v>
      </c>
      <c r="H86" s="19" t="s">
        <v>457</v>
      </c>
      <c r="I86" s="18">
        <v>1200</v>
      </c>
      <c r="J86" s="18" t="s">
        <v>26</v>
      </c>
      <c r="K86" s="18" t="s">
        <v>27</v>
      </c>
      <c r="L86" s="18" t="s">
        <v>458</v>
      </c>
      <c r="M86" s="19" t="s">
        <v>459</v>
      </c>
      <c r="N86" s="15"/>
    </row>
  </sheetData>
  <mergeCells count="5">
    <mergeCell ref="A1:N1"/>
    <mergeCell ref="A2:C2"/>
    <mergeCell ref="A4:G4"/>
    <mergeCell ref="A5:G5"/>
    <mergeCell ref="A80:G80"/>
  </mergeCells>
  <conditionalFormatting sqref="M46">
    <cfRule type="duplicateValues" dxfId="0" priority="2"/>
  </conditionalFormatting>
  <conditionalFormatting sqref="B6:B79">
    <cfRule type="duplicateValues" dxfId="0" priority="1"/>
  </conditionalFormatting>
  <pageMargins left="0.196527777777778" right="0.156944444444444" top="0.275" bottom="0.432638888888889" header="0.393055555555556" footer="0.156944444444444"/>
  <pageSetup paperSize="8" scale="74" fitToHeight="0" orientation="landscape" horizontalDpi="600" verticalDpi="600"/>
  <headerFooter>
    <oddFooter>&amp;C第 &amp;P 页，共 &amp;N 页</oddFooter>
  </headerFooter>
  <rowBreaks count="2" manualBreakCount="2">
    <brk id="68" max="16383" man="1"/>
    <brk id="7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筛选表 (10月9）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海灵软件—何易佳</cp:lastModifiedBy>
  <dcterms:created xsi:type="dcterms:W3CDTF">2022-10-14T09:35:00Z</dcterms:created>
  <dcterms:modified xsi:type="dcterms:W3CDTF">2025-06-12T02:09:12Z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AE6C29AE6F7E4FA7A26B9CFBC0534346</vt:lpwstr>
  </property>
  <property fmtid="{D5CDD505-2E9C-101B-9397-08002B2CF9AE}" pid="3" name="KSOProductBuildVer">
    <vt:lpwstr>2052-12.1.0.21541</vt:lpwstr>
  </property>
</Properties>
</file>