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9100" windowHeight="7790" firstSheet="2" activeTab="3"/>
  </bookViews>
  <sheets>
    <sheet name="2017年3月" sheetId="1" r:id="rId1"/>
    <sheet name="2017年4月" sheetId="2" r:id="rId2"/>
    <sheet name="2018年8月" sheetId="3" r:id="rId3"/>
    <sheet name="Evaluation Warning" sheetId="4" r:id="rId4"/>
  </sheets>
  <definedNames>
    <definedName name="_xlnm._FilterDatabase" localSheetId="0" hidden="1">'2017年3月'!$A$3:$K$36</definedName>
    <definedName name="_xlnm._FilterDatabase" localSheetId="1" hidden="1">'2017年4月'!$A$3:$K$106</definedName>
    <definedName name="_xlnm._FilterDatabase" localSheetId="2" hidden="1">'2018年8月'!$A$3:$J$239</definedName>
    <definedName name="_xlnm.Print_Titles" localSheetId="0">'2017年3月'!$1:$4</definedName>
    <definedName name="_xlnm.Print_Titles" localSheetId="1">'2017年4月'!$1:$3</definedName>
    <definedName name="_xlnm.Print_Titles" localSheetId="2">'2018年8月'!$1:$4</definedName>
  </definedNames>
  <calcPr fullCalcOnLoad="1"/>
</workbook>
</file>

<file path=xl/sharedStrings.xml><?xml version="1.0" encoding="utf-8"?>
<sst xmlns="http://schemas.openxmlformats.org/spreadsheetml/2006/main" count="1517" uniqueCount="1007">
  <si>
    <t>2017年民和县财政涉农资金统筹整合后安排使用（扶贫）项目明细表</t>
  </si>
  <si>
    <t>单位：万元</t>
  </si>
  <si>
    <t>序号</t>
  </si>
  <si>
    <t>已整合资金支出类别和
项目</t>
  </si>
  <si>
    <t>安排整合
资金</t>
  </si>
  <si>
    <t>实际投向：</t>
  </si>
  <si>
    <t>项目建设实施主要内容</t>
  </si>
  <si>
    <t>涉及扶贫
攻坚方案
资金</t>
  </si>
  <si>
    <t>实施部门</t>
  </si>
  <si>
    <t>资金来源</t>
  </si>
  <si>
    <t>农业基础
设施</t>
  </si>
  <si>
    <t>农业生产
发展</t>
  </si>
  <si>
    <t>农村卫生文化教育</t>
  </si>
  <si>
    <t>其他</t>
  </si>
  <si>
    <t>一</t>
  </si>
  <si>
    <t>农牧业生产发展</t>
  </si>
  <si>
    <t>结合精准扶贫规划目标和下达资金建设目标任务安排</t>
  </si>
  <si>
    <t>——</t>
  </si>
  <si>
    <t>1-1</t>
  </si>
  <si>
    <t>扶贫产业园建设项目</t>
  </si>
  <si>
    <t>官亭、中川葡萄产业园区建设</t>
  </si>
  <si>
    <t>扶贫局</t>
  </si>
  <si>
    <t>切块扶贫</t>
  </si>
  <si>
    <t>1-2</t>
  </si>
  <si>
    <t>精准扶贫产业发展项目</t>
  </si>
  <si>
    <t>9503贫困人口扶贫产业化扶贫</t>
  </si>
  <si>
    <t>1-3</t>
  </si>
  <si>
    <t>贫困村果品蔬菜设施农业建设缺口</t>
  </si>
  <si>
    <t>农牧局</t>
  </si>
  <si>
    <t>县级扶贫</t>
  </si>
  <si>
    <t>1-4</t>
  </si>
  <si>
    <t>农牧业龙头企业扶持发展</t>
  </si>
  <si>
    <t>养殖、饲草加工扶持带动</t>
  </si>
  <si>
    <t>农发办</t>
  </si>
  <si>
    <t>农发切块</t>
  </si>
  <si>
    <t>1-5</t>
  </si>
  <si>
    <t>家庭牧场发展</t>
  </si>
  <si>
    <t>扶持1862贫困户养殖户2.5万元/户</t>
  </si>
  <si>
    <t>融资贷款</t>
  </si>
  <si>
    <t>1-6</t>
  </si>
  <si>
    <t>二</t>
  </si>
  <si>
    <t>农村水利、交通基础设施建设</t>
  </si>
  <si>
    <t>2-1</t>
  </si>
  <si>
    <t>移民搬迁水利设施维修</t>
  </si>
  <si>
    <t>八大山移民搬迁安置区渠道维修</t>
  </si>
  <si>
    <t>水利局</t>
  </si>
  <si>
    <t>切块水利</t>
  </si>
  <si>
    <t>2-2</t>
  </si>
  <si>
    <t>高标准农田综合治理项目</t>
  </si>
  <si>
    <t>官亭、中川等乡镇高标准农田建设</t>
  </si>
  <si>
    <t>切块农发</t>
  </si>
  <si>
    <t>2-3</t>
  </si>
  <si>
    <t>县级财政贫困村基础设施建设</t>
  </si>
  <si>
    <t>水利基础设施及公益设施建设</t>
  </si>
  <si>
    <t>县级财政</t>
  </si>
  <si>
    <t>2-4</t>
  </si>
  <si>
    <t>2-5</t>
  </si>
  <si>
    <t>三</t>
  </si>
  <si>
    <t>林业生态发展</t>
  </si>
  <si>
    <t>3-1</t>
  </si>
  <si>
    <t>森林生态效益建设</t>
  </si>
  <si>
    <r>
      <t>森林生态效益补偿8</t>
    </r>
    <r>
      <rPr>
        <sz val="10"/>
        <rFont val="宋体"/>
        <family val="0"/>
      </rPr>
      <t>3万亩补助</t>
    </r>
  </si>
  <si>
    <t>林业局</t>
  </si>
  <si>
    <t>专项切块</t>
  </si>
  <si>
    <t>3-2</t>
  </si>
  <si>
    <t>天然林保护工程</t>
  </si>
  <si>
    <t>国有林管护23.61万亩管护补助</t>
  </si>
  <si>
    <t>3-3</t>
  </si>
  <si>
    <t>四</t>
  </si>
  <si>
    <t>农村教育、卫生、文化、旅游发展</t>
  </si>
  <si>
    <t>4-1</t>
  </si>
  <si>
    <t>农村基本公共医疗建设</t>
  </si>
  <si>
    <t>贫困村卫生院维修改造</t>
  </si>
  <si>
    <t>卫监局</t>
  </si>
  <si>
    <t>医疗涉农</t>
  </si>
  <si>
    <t>4-2</t>
  </si>
  <si>
    <t>五</t>
  </si>
  <si>
    <t>农村流通、供销、电子商务发展</t>
  </si>
  <si>
    <t>5-1</t>
  </si>
  <si>
    <t>5-2</t>
  </si>
  <si>
    <t>六</t>
  </si>
  <si>
    <t>扶贫移民搬迁</t>
  </si>
  <si>
    <t>6-1</t>
  </si>
  <si>
    <t>搬迁移民安置补助资金</t>
  </si>
  <si>
    <t>积石峡区移民安置补助</t>
  </si>
  <si>
    <t>移民办</t>
  </si>
  <si>
    <t>中央预算内</t>
  </si>
  <si>
    <t>6-2</t>
  </si>
  <si>
    <t>七</t>
  </si>
  <si>
    <t>美丽乡村及危房改造</t>
  </si>
  <si>
    <t>7-1</t>
  </si>
  <si>
    <t>农村危房改造</t>
  </si>
  <si>
    <t>贫困村危房改造补助</t>
  </si>
  <si>
    <t>新农办</t>
  </si>
  <si>
    <t>危房改造</t>
  </si>
  <si>
    <t>7-2</t>
  </si>
  <si>
    <t>7-3</t>
  </si>
  <si>
    <t>八</t>
  </si>
  <si>
    <t>其他支出</t>
  </si>
  <si>
    <r>
      <t>8</t>
    </r>
    <r>
      <rPr>
        <sz val="12"/>
        <rFont val="宋体"/>
        <family val="0"/>
      </rPr>
      <t>-1</t>
    </r>
  </si>
  <si>
    <t>雨露计划及贫困大学生资助</t>
  </si>
  <si>
    <t>贫困人口技能培训和大学生资助</t>
  </si>
  <si>
    <t>合计</t>
  </si>
  <si>
    <t>2017年民和县统筹整合后计划安排使用财政涉农资金支出明细表</t>
  </si>
  <si>
    <t>官亭、中川堡嘉隆葡萄产业园区建设</t>
  </si>
  <si>
    <t>本级扶贫</t>
  </si>
  <si>
    <t>扶持1862贫困户“家庭牧场”建设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</si>
  <si>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</si>
  <si>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</si>
  <si>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</si>
  <si>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</si>
  <si>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</si>
  <si>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</si>
  <si>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</si>
  <si>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</si>
  <si>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</si>
  <si>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</si>
  <si>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</si>
  <si>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</si>
  <si>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</si>
  <si>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官亭中川高标准农田建设</t>
  </si>
  <si>
    <t>高标准农田建设改造农田22000亩</t>
  </si>
  <si>
    <t>马场垣高标准农田建设</t>
  </si>
  <si>
    <t>高标准农田建设改造农田14350亩</t>
  </si>
  <si>
    <t>硖门镇李家垣高标准农田建设</t>
  </si>
  <si>
    <t>高标准农田建设改造农田2016亩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</si>
  <si>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</si>
  <si>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</si>
  <si>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</si>
  <si>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</si>
  <si>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</si>
  <si>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</si>
  <si>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</si>
  <si>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</si>
  <si>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</si>
  <si>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切块林业</t>
  </si>
  <si>
    <t>农村扶贫造林缺口补助资金</t>
  </si>
  <si>
    <t>2016年贫困村绿化造林（缺口）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</si>
  <si>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</si>
  <si>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</si>
  <si>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</si>
  <si>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</si>
  <si>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</si>
  <si>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</si>
  <si>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</si>
  <si>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</si>
  <si>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</si>
  <si>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</si>
  <si>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</si>
  <si>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</si>
  <si>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</si>
  <si>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农村教育、卫生、文化、旅游事业发展</t>
  </si>
  <si>
    <t>农村（贫困村）卫生院维修改造</t>
  </si>
  <si>
    <t>旅游扶贫发展项目资金</t>
  </si>
  <si>
    <t>剌家遗址生态旅游环卫设施建设</t>
  </si>
  <si>
    <t>旅游局</t>
  </si>
  <si>
    <t>旅游涉农</t>
  </si>
  <si>
    <t>4-3</t>
  </si>
  <si>
    <t>125个贫困村社区服务建设项目</t>
  </si>
  <si>
    <t>125个贫困村村委活动室卫生室建设</t>
  </si>
  <si>
    <t>民政局</t>
  </si>
  <si>
    <t>4-4</t>
  </si>
  <si>
    <t>农村薄弱学校改造项目</t>
  </si>
  <si>
    <t>21所农村小学基础设施改造</t>
  </si>
  <si>
    <t>教育局</t>
  </si>
  <si>
    <t>教育涉农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</si>
  <si>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</si>
  <si>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</si>
  <si>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</si>
  <si>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</si>
  <si>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</si>
  <si>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</si>
  <si>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</si>
  <si>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</si>
  <si>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</si>
  <si>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</si>
  <si>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</si>
  <si>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</si>
  <si>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</si>
  <si>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</si>
  <si>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</si>
  <si>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</si>
  <si>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</si>
  <si>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</si>
  <si>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</si>
  <si>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</si>
  <si>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</si>
  <si>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</si>
  <si>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</si>
  <si>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5-3</t>
  </si>
  <si>
    <t>5-4</t>
  </si>
  <si>
    <t>5-5</t>
  </si>
  <si>
    <t>6-3</t>
  </si>
  <si>
    <t>6-4</t>
  </si>
  <si>
    <t>7-4</t>
  </si>
  <si>
    <t>7-5</t>
  </si>
  <si>
    <t>7-6</t>
  </si>
  <si>
    <t>7-7</t>
  </si>
  <si>
    <t>涉及扶贫
攻坚工程建投资金</t>
  </si>
  <si>
    <t>实施
部门</t>
  </si>
  <si>
    <t>实施
地点</t>
  </si>
  <si>
    <t>农村基础
设施</t>
  </si>
  <si>
    <t>农牧产业发展扶贫</t>
  </si>
  <si>
    <t>1-21</t>
  </si>
  <si>
    <t>1-23</t>
  </si>
  <si>
    <t>1-29</t>
  </si>
  <si>
    <t>5-6</t>
  </si>
  <si>
    <t>1-33</t>
  </si>
  <si>
    <t>整合资金支出类别和
项目名称</t>
  </si>
  <si>
    <t>1-39</t>
  </si>
  <si>
    <t>1-43</t>
  </si>
  <si>
    <t>1-45</t>
  </si>
  <si>
    <t>1-47</t>
  </si>
  <si>
    <t>1-49</t>
  </si>
  <si>
    <t>2018年民和县统筹整合财政涉农资金安排使用项目资金明细表</t>
  </si>
  <si>
    <t>农村生态环境改善</t>
  </si>
  <si>
    <t>贫困区农民居住条件改善</t>
  </si>
  <si>
    <t>扶贫局</t>
  </si>
  <si>
    <r>
      <t>扶贫及1</t>
    </r>
    <r>
      <rPr>
        <sz val="10"/>
        <rFont val="宋体"/>
        <family val="0"/>
      </rPr>
      <t>4个乡政府</t>
    </r>
  </si>
  <si>
    <r>
      <t>1</t>
    </r>
    <r>
      <rPr>
        <sz val="9"/>
        <rFont val="宋体"/>
        <family val="0"/>
      </rPr>
      <t>4个乡镇</t>
    </r>
  </si>
  <si>
    <t>扶贫局县人保公司</t>
  </si>
  <si>
    <t>全县将挡立卡户</t>
  </si>
  <si>
    <t>古鄯郭家山村</t>
  </si>
  <si>
    <t>古鄯小岭村</t>
  </si>
  <si>
    <t>扶贫局
古鄯镇</t>
  </si>
  <si>
    <t>建设占地600平方米的内容为乡村休闲餐饮度假区</t>
  </si>
  <si>
    <t>扶贫局西沟乡政府</t>
  </si>
  <si>
    <t>西沟乡复兴村</t>
  </si>
  <si>
    <t>贫困人口劳动技能培训</t>
  </si>
  <si>
    <t>扶贫局
就业局</t>
  </si>
  <si>
    <t>全县建档立卡户</t>
  </si>
  <si>
    <t>青春创业金融担保基金</t>
  </si>
  <si>
    <t>扶贫局
团县委</t>
  </si>
  <si>
    <t>贫困创业青年</t>
  </si>
  <si>
    <t>优质农产品加工扶贫产业园项目</t>
  </si>
  <si>
    <r>
      <t>通过与贫困村链接方式，扶持建设兴润乳业公司6</t>
    </r>
    <r>
      <rPr>
        <sz val="10"/>
        <rFont val="宋体"/>
        <family val="0"/>
      </rPr>
      <t>00万元</t>
    </r>
    <r>
      <rPr>
        <sz val="10"/>
        <rFont val="宋体"/>
        <family val="0"/>
      </rPr>
      <t>、马营清真食品酿造公司</t>
    </r>
    <r>
      <rPr>
        <sz val="10"/>
        <rFont val="宋体"/>
        <family val="0"/>
      </rPr>
      <t>300万元。</t>
    </r>
  </si>
  <si>
    <t>扶贫局
农牧局</t>
  </si>
  <si>
    <t>马场垣乡团结村</t>
  </si>
  <si>
    <t>草畜联动扶贫产业园项目</t>
  </si>
  <si>
    <t>通过与贫困村链接方式，扶持金宝农牧科技公司80万元，鲁青饲料科技公司150万元，绿宝科技公司90万元，月秀饲料公司40万元，畜丰饲草公司40万元。</t>
  </si>
  <si>
    <t>农产品加工扶贫产业园发展项目</t>
  </si>
  <si>
    <t>通过与贫困村链接方式，扶持威斯顿精淀粉加工200万元，牛羊肉加工：绿宝源农牧公司200万元，景泰食品加工300万元</t>
  </si>
  <si>
    <t>马场垣、巴州镇等</t>
  </si>
  <si>
    <t>农村造林</t>
  </si>
  <si>
    <r>
      <t>农村造林1</t>
    </r>
    <r>
      <rPr>
        <sz val="10"/>
        <rFont val="宋体"/>
        <family val="0"/>
      </rPr>
      <t>9000亩，</t>
    </r>
  </si>
  <si>
    <t>林业局</t>
  </si>
  <si>
    <t>6个国有林场和乡镇</t>
  </si>
  <si>
    <t>2018年公益林管护</t>
  </si>
  <si>
    <r>
      <t>国有及集体公益林8</t>
    </r>
    <r>
      <rPr>
        <sz val="10"/>
        <rFont val="宋体"/>
        <family val="0"/>
      </rPr>
      <t>8.58万亩管护（管护建档立卡户1190人）</t>
    </r>
  </si>
  <si>
    <r>
      <t>全县3</t>
    </r>
    <r>
      <rPr>
        <sz val="10"/>
        <rFont val="宋体"/>
        <family val="0"/>
      </rPr>
      <t>15个行政村</t>
    </r>
  </si>
  <si>
    <t>国有贫困林场扶贫</t>
  </si>
  <si>
    <t>6个国有贫困林场基础条件改善%</t>
  </si>
  <si>
    <t>古鄯西沟等6个林场</t>
  </si>
  <si>
    <t>官亭赵木川村“黄河彩蓝”设施农业配套基础设施建设项目</t>
  </si>
  <si>
    <r>
      <t>完成1</t>
    </r>
    <r>
      <rPr>
        <sz val="10"/>
        <rFont val="宋体"/>
        <family val="0"/>
      </rPr>
      <t>00栋高标准设施农业大棚基地水、电、路等配套基础设施</t>
    </r>
  </si>
  <si>
    <t>宗教局</t>
  </si>
  <si>
    <t>官亭镇赵木川村</t>
  </si>
  <si>
    <t>甘沟乡静宁村</t>
  </si>
  <si>
    <t>甘沟乡街道整治项目</t>
  </si>
  <si>
    <t>甘沟乡街道整治（排水、环卫、绿化）等</t>
  </si>
  <si>
    <t>甘沟乡</t>
  </si>
  <si>
    <t>中川乡草滩村道路亮化工程</t>
  </si>
  <si>
    <r>
      <t>主道路安装太阳能路灯4</t>
    </r>
    <r>
      <rPr>
        <sz val="9"/>
        <rFont val="宋体"/>
        <family val="0"/>
      </rPr>
      <t>0盏</t>
    </r>
  </si>
  <si>
    <t>中川乡草滩村</t>
  </si>
  <si>
    <t>中川乡农场村葡萄种植基地建设项目</t>
  </si>
  <si>
    <t>307户贫困户产业扶贫发展</t>
  </si>
  <si>
    <r>
      <t>栽植葡萄经济林3</t>
    </r>
    <r>
      <rPr>
        <sz val="10"/>
        <rFont val="宋体"/>
        <family val="0"/>
      </rPr>
      <t>00亩（苗木、肥料、管护、整地）</t>
    </r>
  </si>
  <si>
    <t>中川农场村</t>
  </si>
  <si>
    <t>中川乡果品科技示范种植项目</t>
  </si>
  <si>
    <r>
      <t>引进推广种植优质果品1</t>
    </r>
    <r>
      <rPr>
        <sz val="10"/>
        <rFont val="宋体"/>
        <family val="0"/>
      </rPr>
      <t>6万株</t>
    </r>
  </si>
  <si>
    <t>中川乡3个村</t>
  </si>
  <si>
    <t>中川乡盘格村黄芪种植项目</t>
  </si>
  <si>
    <r>
      <t>推广引导搬迁贫困户种植黄芪3</t>
    </r>
    <r>
      <rPr>
        <sz val="10"/>
        <rFont val="宋体"/>
        <family val="0"/>
      </rPr>
      <t>00亩。</t>
    </r>
  </si>
  <si>
    <t>中川乡盘格村村</t>
  </si>
  <si>
    <t>官亭镇寨子村花椒经济林种植项目</t>
  </si>
  <si>
    <r>
      <t>种植花椒经济林1</t>
    </r>
    <r>
      <rPr>
        <sz val="10"/>
        <rFont val="宋体"/>
        <family val="0"/>
      </rPr>
      <t>40亩（苗木、肥料、农药和管护）</t>
    </r>
  </si>
  <si>
    <t>官亭镇寨子村</t>
  </si>
  <si>
    <t>官亭镇光辉村、梧释村百合引进种植项目</t>
  </si>
  <si>
    <r>
      <t>种植百合9</t>
    </r>
    <r>
      <rPr>
        <sz val="10"/>
        <rFont val="宋体"/>
        <family val="0"/>
      </rPr>
      <t>5亩，（苗木、肥料、农业和管护）</t>
    </r>
  </si>
  <si>
    <t>官亭镇光辉、梧释两村</t>
  </si>
  <si>
    <t>官亭镇前进村黄芪种植项目</t>
  </si>
  <si>
    <r>
      <t>种植黄芪4</t>
    </r>
    <r>
      <rPr>
        <sz val="10"/>
        <rFont val="宋体"/>
        <family val="0"/>
      </rPr>
      <t>00亩（苗木、肥料、农药和管护等）</t>
    </r>
  </si>
  <si>
    <t>官亭镇前进村</t>
  </si>
  <si>
    <t>官亭镇中川乡</t>
  </si>
  <si>
    <t>古鄯镇郭家山村旅游扶贫发展</t>
  </si>
  <si>
    <t>古鄯镇小岭村旅游扶贫发展</t>
  </si>
  <si>
    <t>西沟乡复兴村旅游扶贫项目</t>
  </si>
  <si>
    <t>甘沟乡静宁村旅游开发配套项目</t>
  </si>
  <si>
    <t>民和三川纳顿节土族民族服饰</t>
  </si>
  <si>
    <t>官亭镇剌家村</t>
  </si>
  <si>
    <t>5-7</t>
  </si>
  <si>
    <t>转导乡三湾村黄芪种植项目</t>
  </si>
  <si>
    <t>种植黄芪450亩（苗木、肥料、农药和管护等）</t>
  </si>
  <si>
    <t>转导乡三湾村</t>
  </si>
  <si>
    <t>满坪镇街道整治项目</t>
  </si>
  <si>
    <t>满坪镇街道整治（排水、环卫、绿化）等</t>
  </si>
  <si>
    <t>满坪镇</t>
  </si>
  <si>
    <t>新建管道7090M，新增和改善高效节水面积6000亩。</t>
  </si>
  <si>
    <t>水务局</t>
  </si>
  <si>
    <t>4乡镇</t>
  </si>
  <si>
    <t>对咸水沟小流域、西沟小流域分别新增治理面积20380平方米和17380千平方米，石谷坊和经济林等</t>
  </si>
  <si>
    <t>西沟巴州等3乡镇</t>
  </si>
  <si>
    <t>山洪灾害防治项目</t>
  </si>
  <si>
    <t>对山洪灾害监测预警设施设备进行维修和升级改造</t>
  </si>
  <si>
    <t>全县范围</t>
  </si>
  <si>
    <t>粮改饲产业发展项目</t>
  </si>
  <si>
    <t>生产优质青贮6万吨，每吨补助60元；技术支持费5万元，</t>
  </si>
  <si>
    <t>农牧局</t>
  </si>
  <si>
    <t>西沟、古鄯、核桃庄等</t>
  </si>
  <si>
    <t>农机深松整地补助项目</t>
  </si>
  <si>
    <t>农机深松整地2万亩，每亩投资20元</t>
  </si>
  <si>
    <t>古鄯、马营等乡镇</t>
  </si>
  <si>
    <t>农村广播电视中央节目无线覆盖运行</t>
  </si>
  <si>
    <t>广电局</t>
  </si>
  <si>
    <t>全县315个村</t>
  </si>
  <si>
    <t>建档立卡贫困户健康保险</t>
  </si>
  <si>
    <t>乡镇中心医院及村级卫生室服务改善</t>
  </si>
  <si>
    <t>卫计局</t>
  </si>
  <si>
    <t>乡村医院</t>
  </si>
  <si>
    <t>李二堡镇马莲滩村</t>
  </si>
  <si>
    <t>以马莲滩种植专业合作社为龙头，种植种植240亩“兰州百合”基地为依托采用“合作社+农户+市场”带动周边500户农户，达到种植总面积达到1240亩</t>
  </si>
  <si>
    <t>扶贫局</t>
  </si>
  <si>
    <t>古鄯镇山庄村</t>
  </si>
  <si>
    <t>满坪镇山庄村</t>
  </si>
  <si>
    <t>李二堡镇马莲滩村百合种植示范产业园项目</t>
  </si>
  <si>
    <r>
      <t>整合2</t>
    </r>
    <r>
      <rPr>
        <sz val="10"/>
        <rFont val="宋体"/>
        <family val="0"/>
      </rPr>
      <t>018年30个</t>
    </r>
    <r>
      <rPr>
        <sz val="10"/>
        <rFont val="宋体"/>
        <family val="0"/>
      </rPr>
      <t>美丽乡村建设具体项目待县政府批复美丽乡村方案为准</t>
    </r>
  </si>
  <si>
    <t>财政局
新农办</t>
  </si>
  <si>
    <t>满坪东湾村幼儿园建设项目</t>
  </si>
  <si>
    <r>
      <t>规模建设幼儿园5</t>
    </r>
    <r>
      <rPr>
        <sz val="10"/>
        <rFont val="宋体"/>
        <family val="0"/>
      </rPr>
      <t>68平方米及设施</t>
    </r>
  </si>
  <si>
    <t>教育局</t>
  </si>
  <si>
    <t>满坪东湾村</t>
  </si>
  <si>
    <t>马营镇阳山村幼儿园建设项目</t>
  </si>
  <si>
    <t>规模建设幼儿园523平方米及设施</t>
  </si>
  <si>
    <t>马营阳山村</t>
  </si>
  <si>
    <t>大庄乡哈家圈村幼儿园建设项目</t>
  </si>
  <si>
    <t>规模建设幼儿园251平方米及设施</t>
  </si>
  <si>
    <t>大庄哈家圈村</t>
  </si>
  <si>
    <t>大庄乡孟家村走读点建设项目</t>
  </si>
  <si>
    <r>
      <t>新增校舍1</t>
    </r>
    <r>
      <rPr>
        <sz val="10"/>
        <rFont val="宋体"/>
        <family val="0"/>
      </rPr>
      <t>80平方米及设施</t>
    </r>
  </si>
  <si>
    <t>大庄孟家村</t>
  </si>
  <si>
    <t>大庄乡崔家湾村走读点建设项目</t>
  </si>
  <si>
    <t>大庄崔家湾村</t>
  </si>
  <si>
    <t>大庄乡高兴湾走读点建设项目</t>
  </si>
  <si>
    <t>大庄高兴湾村</t>
  </si>
  <si>
    <t>中川乡向阳村幼儿园建设项目</t>
  </si>
  <si>
    <t>规模建设幼儿园350平方米及设施</t>
  </si>
  <si>
    <t>中川向阳村</t>
  </si>
  <si>
    <t>松树乡加仁村幼儿园建设项目</t>
  </si>
  <si>
    <t>规模建设幼儿园600平方米及设施</t>
  </si>
  <si>
    <t>松树乡加仁村</t>
  </si>
  <si>
    <t>古鄯镇福和希望村幼儿园项目</t>
  </si>
  <si>
    <t>规模建设幼儿园1285平方米及设施</t>
  </si>
  <si>
    <t>古鄯镇古鄯村</t>
  </si>
  <si>
    <t>杏儿乡胜利村幼儿园建设项目</t>
  </si>
  <si>
    <t>规模建设幼儿园537平方米及设施</t>
  </si>
  <si>
    <t>杏儿乡胜利村</t>
  </si>
  <si>
    <r>
      <t>建设四级公路1</t>
    </r>
    <r>
      <rPr>
        <sz val="10"/>
        <rFont val="宋体"/>
        <family val="0"/>
      </rPr>
      <t>1公里(路基、路面、桥涵）</t>
    </r>
  </si>
  <si>
    <t>交通局</t>
  </si>
  <si>
    <t>古鄯、总堡四个行政村</t>
  </si>
  <si>
    <t>供销联社</t>
  </si>
  <si>
    <t>贫困村饮水安全巩固提升项目</t>
  </si>
  <si>
    <t>水务局</t>
  </si>
  <si>
    <t>官亭积石峡片区5#支渠建设项目</t>
  </si>
  <si>
    <t>重大项目办</t>
  </si>
  <si>
    <t>贫困区农民危旧房改造</t>
  </si>
  <si>
    <t>贫困去农民危旧房改造5150户</t>
  </si>
  <si>
    <t>住建局</t>
  </si>
  <si>
    <t>贫困地区</t>
  </si>
  <si>
    <t>2016年易地扶贫搬迁征地补助</t>
  </si>
  <si>
    <t>扶贫局
有关乡镇</t>
  </si>
  <si>
    <t>2016年易地搬迁村</t>
  </si>
  <si>
    <t>易地扶贫搬迁排子山村后续产业养殖、种植发展</t>
  </si>
  <si>
    <t>扶贫局
农牧局</t>
  </si>
  <si>
    <t>核桃庄乡排子山村</t>
  </si>
  <si>
    <t>2018年扶贫产业发展贷款贴息</t>
  </si>
  <si>
    <t>扶贫产业发展财政贴息</t>
  </si>
  <si>
    <t>扶贫局
农信社</t>
  </si>
  <si>
    <t>古鄯镇菜籽湾村扶贫产业发展</t>
  </si>
  <si>
    <t>贫困村后续产业扶持发展</t>
  </si>
  <si>
    <t>古鄯镇菜籽湾村</t>
  </si>
  <si>
    <t>贫困村</t>
  </si>
  <si>
    <t>巩固发展励志-拉面经济发展</t>
  </si>
  <si>
    <t>拉面经济扶持和培训等</t>
  </si>
  <si>
    <t>扶贫局
就业局</t>
  </si>
  <si>
    <t>相关贫困村</t>
  </si>
  <si>
    <t>国际农发项目省级配套</t>
  </si>
  <si>
    <t>国际农发办</t>
  </si>
  <si>
    <t>2017年同步易地扶贫搬迁</t>
  </si>
  <si>
    <r>
      <t>2</t>
    </r>
    <r>
      <rPr>
        <sz val="10"/>
        <rFont val="宋体"/>
        <family val="0"/>
      </rPr>
      <t>017年易地扶贫同步搬迁户补助</t>
    </r>
  </si>
  <si>
    <t>扶贫局</t>
  </si>
  <si>
    <t>2018年贫困户危房就地改造补助</t>
  </si>
  <si>
    <t>扶贫局
发改委</t>
  </si>
  <si>
    <t>扶贫局
水务局</t>
  </si>
  <si>
    <t>甘沟乡民族村养殖业发展</t>
  </si>
  <si>
    <t>甘沟乡民族村</t>
  </si>
  <si>
    <t>甘沟乡民族村养殖业发展项目</t>
  </si>
  <si>
    <t>扶贫局
李二堡镇</t>
  </si>
  <si>
    <t>扶贫局</t>
  </si>
  <si>
    <r>
      <t>2</t>
    </r>
    <r>
      <rPr>
        <sz val="10"/>
        <rFont val="宋体"/>
        <family val="0"/>
      </rPr>
      <t>018易地扶贫搬迁村</t>
    </r>
  </si>
  <si>
    <t>西沟复兴村扶贫产业发展补助</t>
  </si>
  <si>
    <t>西沟复新村种植产业发展补助资金</t>
  </si>
  <si>
    <t>扶贫局</t>
  </si>
  <si>
    <t>西沟复新村</t>
  </si>
  <si>
    <t>转导乡后沟、王家庄村</t>
  </si>
  <si>
    <t>5-8</t>
  </si>
  <si>
    <t>5-9</t>
  </si>
  <si>
    <t>5-10</t>
  </si>
  <si>
    <t>古鄯山庄村美丽乡村及七里花海配套设施</t>
  </si>
  <si>
    <t>新农办</t>
  </si>
  <si>
    <t>满坪镇大庄村</t>
  </si>
  <si>
    <t>易地扶贫搬迁困难群众安置资金</t>
  </si>
  <si>
    <t>李二堡镇马莲滩、巴州下旋村村易地扶贫搬迁困难户补助</t>
  </si>
  <si>
    <t>李二堡马莲滩村巴州下旋村</t>
  </si>
  <si>
    <t>6-6</t>
  </si>
  <si>
    <t>6-7</t>
  </si>
  <si>
    <t>6-8</t>
  </si>
  <si>
    <t>6-9</t>
  </si>
  <si>
    <t>6-10</t>
  </si>
  <si>
    <t>6-11</t>
  </si>
  <si>
    <t>6-12</t>
  </si>
  <si>
    <t>6-13</t>
  </si>
  <si>
    <t>2017年高原美丽乡村缺口资金</t>
  </si>
  <si>
    <r>
      <t>2</t>
    </r>
    <r>
      <rPr>
        <sz val="10"/>
        <rFont val="宋体"/>
        <family val="0"/>
      </rPr>
      <t>017年实施高原美丽乡村缺口</t>
    </r>
  </si>
  <si>
    <r>
      <t>1</t>
    </r>
    <r>
      <rPr>
        <sz val="10"/>
        <rFont val="宋体"/>
        <family val="0"/>
      </rPr>
      <t>2个行政村</t>
    </r>
  </si>
  <si>
    <t>农牧局</t>
  </si>
  <si>
    <t>峡门镇电视转播改扩建项目</t>
  </si>
  <si>
    <t>新农办</t>
  </si>
  <si>
    <t>文广局</t>
  </si>
  <si>
    <t>峡门镇孙家庄村</t>
  </si>
  <si>
    <t>农村社区综合服务功能提升基础设施建设</t>
  </si>
  <si>
    <t>民政局</t>
  </si>
  <si>
    <t>甘沟乡峡门村</t>
  </si>
  <si>
    <t>隆治乡白武家村农村社区综合服务设施建设项目</t>
  </si>
  <si>
    <t>隆治乡白武家</t>
  </si>
  <si>
    <t>李二堡镇河西沟村农村社区综合服务设施建设项目</t>
  </si>
  <si>
    <t>农村社区综合服务功能提升基础设施建设</t>
  </si>
  <si>
    <t>李二堡镇河西沟村</t>
  </si>
  <si>
    <t>李二堡镇龚家庄村农村社区综合服务设施建设项目</t>
  </si>
  <si>
    <t>李二堡镇龚家庄村</t>
  </si>
  <si>
    <t>李二堡镇焦土村农村社区综合服务设施建设项目</t>
  </si>
  <si>
    <t>李二堡镇焦土村</t>
  </si>
  <si>
    <t>峡门镇爪咱村农村社区综合服务设施建设项目</t>
  </si>
  <si>
    <t>峡门镇抓咱村</t>
  </si>
  <si>
    <t>核桃庄乡安家村农村社区综合服务设施建设项目</t>
  </si>
  <si>
    <t>核桃庄乡安家村</t>
  </si>
  <si>
    <t>中川乡河西村农村社区综合服务设施建设项目</t>
  </si>
  <si>
    <t>中川乡河西村</t>
  </si>
  <si>
    <t>中川乡朱家岭村农村社区综合服务设施建设项目</t>
  </si>
  <si>
    <t>中川乡朱家岭村</t>
  </si>
  <si>
    <t>转导乡河纳沟村农村社区综合服务设施建设项目</t>
  </si>
  <si>
    <t>转导乡河纳沟村</t>
  </si>
  <si>
    <t>满坪镇满坪村农村社区综合服务设施建设项目</t>
  </si>
  <si>
    <t>满坪镇满坪村</t>
  </si>
  <si>
    <t>满坪镇沙拉坡村农村社区综合服务设施建设项目</t>
  </si>
  <si>
    <t>满坪镇沙拉坡村</t>
  </si>
  <si>
    <t>6-15</t>
  </si>
  <si>
    <t>6-17</t>
  </si>
  <si>
    <t>6-19</t>
  </si>
  <si>
    <t>6-21</t>
  </si>
  <si>
    <t>6-23</t>
  </si>
  <si>
    <t>6-25</t>
  </si>
  <si>
    <t>农发办</t>
  </si>
  <si>
    <t>中川甘沟四村</t>
  </si>
  <si>
    <t>供销联社</t>
  </si>
  <si>
    <r>
      <t>建设2</t>
    </r>
    <r>
      <rPr>
        <sz val="10"/>
        <rFont val="宋体"/>
        <family val="0"/>
      </rPr>
      <t>000立方米厌氧发酵罐和600立方米膜式贮气柜1座</t>
    </r>
  </si>
  <si>
    <t>农牧局</t>
  </si>
  <si>
    <t>古鄯镇夏家河村</t>
  </si>
  <si>
    <t>川口镇吉家堡村</t>
  </si>
  <si>
    <r>
      <t>新建饲草加工车间3</t>
    </r>
    <r>
      <rPr>
        <sz val="10"/>
        <rFont val="宋体"/>
        <family val="0"/>
      </rPr>
      <t>50平方米，新建饲草基地700亩</t>
    </r>
  </si>
  <si>
    <r>
      <t>新建青贮窖5</t>
    </r>
    <r>
      <rPr>
        <sz val="10"/>
        <rFont val="宋体"/>
        <family val="0"/>
      </rPr>
      <t>00立方米，购置粪污处理设备等</t>
    </r>
  </si>
  <si>
    <t>马场垣团结村</t>
  </si>
  <si>
    <t>中央预算内2017年及2018年易地扶贫搬迁基建投资项目</t>
  </si>
  <si>
    <t>扶贫局</t>
  </si>
  <si>
    <t>中川乡村农家院</t>
  </si>
  <si>
    <t>马场垣紫竹院旅游接待项目</t>
  </si>
  <si>
    <t>七里寺花海附属设施项目</t>
  </si>
  <si>
    <t>附属设施配套</t>
  </si>
  <si>
    <t>厕所提升改造</t>
  </si>
  <si>
    <t>永禄民俗博物馆厕所改造提升</t>
  </si>
  <si>
    <t>七里寺药泉自驾营地厕所改造</t>
  </si>
  <si>
    <t>旅游局</t>
  </si>
  <si>
    <t>中川乡清一村</t>
  </si>
  <si>
    <t>水务局</t>
  </si>
  <si>
    <t>休闲农牧业示范基地建设项目</t>
  </si>
  <si>
    <t>西沟乡南垣村隆治乡李家村</t>
  </si>
  <si>
    <t>设施农业日光节能温室改造提升</t>
  </si>
  <si>
    <t>马场垣金星村总堡乡中垣村</t>
  </si>
  <si>
    <t>蔬菜良种繁育基地建设项目</t>
  </si>
  <si>
    <t>实施西瓜、人参果、辣椒等优良品种引进和繁育</t>
  </si>
  <si>
    <t>隆治乡李家村马场垣金星村</t>
  </si>
  <si>
    <t>秸秆生物反应堆技术推广</t>
  </si>
  <si>
    <t>实施玉米、小麦秸秆再利用推广技术</t>
  </si>
  <si>
    <t>中川乡前进村总堡乡中垣村</t>
  </si>
  <si>
    <t>露地蔬菜种植推广</t>
  </si>
  <si>
    <t>对推广实施的露地蔬菜种植进行种子、有机肥补助</t>
  </si>
  <si>
    <t>22个乡镇</t>
  </si>
  <si>
    <t>农田测土配方肥推广项目</t>
  </si>
  <si>
    <t>推广玉米配方肥示范田35万亩，宣传及肥效实验</t>
  </si>
  <si>
    <t>农作物病虫害防治项目</t>
  </si>
  <si>
    <t>耕地质量监测和土壤养分监测</t>
  </si>
  <si>
    <t>农作物种子工程</t>
  </si>
  <si>
    <t>中川乡川口镇</t>
  </si>
  <si>
    <t>农村集体产权清产核资项目</t>
  </si>
  <si>
    <t>22个乡镇312个行政村</t>
  </si>
  <si>
    <t>饲草基地建设项目</t>
  </si>
  <si>
    <t>7乡镇16个行政村</t>
  </si>
  <si>
    <t>草原鼠害防治项目</t>
  </si>
  <si>
    <t>开展草原鼠害防治25万亩，每亩补助1.5元，</t>
  </si>
  <si>
    <t>18个乡镇</t>
  </si>
  <si>
    <t>标准化牛改点建设 项目</t>
  </si>
  <si>
    <t>新建2个牛改点，配种室、冷配车及配种设施器械等</t>
  </si>
  <si>
    <t>1-25</t>
  </si>
  <si>
    <t>1-27</t>
  </si>
  <si>
    <t>1-35</t>
  </si>
  <si>
    <t>核桃庄、西沟、川口、古鄯等</t>
  </si>
  <si>
    <t>史纳扶贫搬迁安置区</t>
  </si>
  <si>
    <t>隆治乡桥头村</t>
  </si>
  <si>
    <t>马场垣扶贫产业园</t>
  </si>
  <si>
    <t>官亭镇官西村</t>
  </si>
  <si>
    <t>在史纳安置区购置二层商铺171.84㎡及购置货架等设备</t>
  </si>
  <si>
    <t>北山乡先锋村</t>
  </si>
  <si>
    <r>
      <t>7</t>
    </r>
    <r>
      <rPr>
        <sz val="12"/>
        <rFont val="宋体"/>
        <family val="0"/>
      </rPr>
      <t>-1</t>
    </r>
  </si>
  <si>
    <r>
      <t>7</t>
    </r>
    <r>
      <rPr>
        <sz val="12"/>
        <rFont val="宋体"/>
        <family val="0"/>
      </rPr>
      <t>-2</t>
    </r>
  </si>
  <si>
    <r>
      <t>7</t>
    </r>
    <r>
      <rPr>
        <sz val="12"/>
        <rFont val="宋体"/>
        <family val="0"/>
      </rPr>
      <t>-3</t>
    </r>
  </si>
  <si>
    <r>
      <t>7</t>
    </r>
    <r>
      <rPr>
        <sz val="12"/>
        <rFont val="宋体"/>
        <family val="0"/>
      </rPr>
      <t>-4</t>
    </r>
  </si>
  <si>
    <r>
      <t>7</t>
    </r>
    <r>
      <rPr>
        <sz val="12"/>
        <rFont val="宋体"/>
        <family val="0"/>
      </rPr>
      <t>-5</t>
    </r>
  </si>
  <si>
    <r>
      <t>7</t>
    </r>
    <r>
      <rPr>
        <sz val="12"/>
        <rFont val="宋体"/>
        <family val="0"/>
      </rPr>
      <t>-6</t>
    </r>
  </si>
  <si>
    <t>待定待定部门整合方案批复</t>
  </si>
  <si>
    <t>农牧局</t>
  </si>
  <si>
    <t>西沟乡复兴村</t>
  </si>
  <si>
    <t>扶贫产业园-农副产品深加工项目</t>
  </si>
  <si>
    <t>川口镇吉家堡村</t>
  </si>
  <si>
    <t>川口史纳安置区</t>
  </si>
  <si>
    <t>教育局</t>
  </si>
  <si>
    <t>相关贫困村</t>
  </si>
  <si>
    <t>核桃庄乡长村</t>
  </si>
  <si>
    <t>巩固发展励志-脱贫户奖励</t>
  </si>
  <si>
    <t>优秀人才双向互派培训项目</t>
  </si>
  <si>
    <t>相关学区学校</t>
  </si>
  <si>
    <t>贫困大学生教育资助项目</t>
  </si>
  <si>
    <t>优质医疗卫生资源对口帮扶项目</t>
  </si>
  <si>
    <t>滨湖区医院与民和县级医院建立医联体.委培全科医生.乡村医生培训..滨湖区医院派员到县级医院坐诊、会诊、手术讲座和义诊活动.</t>
  </si>
  <si>
    <t>卫计局</t>
  </si>
  <si>
    <r>
      <t>2</t>
    </r>
    <r>
      <rPr>
        <sz val="10"/>
        <rFont val="宋体"/>
        <family val="0"/>
      </rPr>
      <t>018年</t>
    </r>
    <r>
      <rPr>
        <sz val="10"/>
        <rFont val="宋体"/>
        <family val="0"/>
      </rPr>
      <t>农田水利高效节水灌溉</t>
    </r>
  </si>
  <si>
    <t>2018年农村水土流失综合治理工程</t>
  </si>
  <si>
    <t>张关沟骨干坝除险加固工程</t>
  </si>
  <si>
    <t>新建溢洪道、维修放水明渠、消力池放水涵管等</t>
  </si>
  <si>
    <t>水务局</t>
  </si>
  <si>
    <t>车门沟骨干坝除险加固工程</t>
  </si>
  <si>
    <t>松巴沟骨干坝除险加固工程</t>
  </si>
  <si>
    <t>水资源节约与保护建设项目</t>
  </si>
  <si>
    <t>统筹开展灌区及人饮取水许可证工作</t>
  </si>
  <si>
    <t>核桃经济林、农户家庭牧场等建设</t>
  </si>
  <si>
    <t>大庄乡，甘沟乡</t>
  </si>
  <si>
    <t>隆治白武家</t>
  </si>
  <si>
    <t>李二堡镇祁家村</t>
  </si>
  <si>
    <t>李二堡镇前庞村</t>
  </si>
  <si>
    <t>水价综合改革项目</t>
  </si>
  <si>
    <t>开展水价综合改革工作，</t>
  </si>
  <si>
    <t>全县范围内</t>
  </si>
  <si>
    <t>8大灌区</t>
  </si>
  <si>
    <r>
      <t>3</t>
    </r>
    <r>
      <rPr>
        <sz val="10"/>
        <rFont val="宋体"/>
        <family val="0"/>
      </rPr>
      <t>5个贫困村</t>
    </r>
  </si>
  <si>
    <t>新民乡下上村整体搬迁基础设施建设</t>
  </si>
  <si>
    <r>
      <t>2016年全县易地扶贫搬迁征地省级补助资金90</t>
    </r>
    <r>
      <rPr>
        <sz val="10"/>
        <rFont val="宋体"/>
        <family val="0"/>
      </rPr>
      <t>%</t>
    </r>
  </si>
  <si>
    <t>新民乡8个行政村</t>
  </si>
  <si>
    <t>2017年-2018年易地扶贫搬迁项目</t>
  </si>
  <si>
    <r>
      <t>2</t>
    </r>
    <r>
      <rPr>
        <sz val="10"/>
        <rFont val="宋体"/>
        <family val="0"/>
      </rPr>
      <t>017年和2018年扶贫搬迁</t>
    </r>
  </si>
  <si>
    <r>
      <t>同步搬迁非贫困户4</t>
    </r>
    <r>
      <rPr>
        <sz val="10"/>
        <rFont val="宋体"/>
        <family val="0"/>
      </rPr>
      <t>00户补助资金</t>
    </r>
  </si>
  <si>
    <r>
      <t>2</t>
    </r>
    <r>
      <rPr>
        <sz val="10"/>
        <rFont val="宋体"/>
        <family val="0"/>
      </rPr>
      <t>017-2018易地搬迁村</t>
    </r>
  </si>
  <si>
    <t>高原美丽乡村-西沟乡樊家滩村建设项目</t>
  </si>
  <si>
    <t>高原美丽乡村-西沟乡才丰沟村建设项目</t>
  </si>
  <si>
    <t>高原美丽乡村-马营镇菜园村建设项目</t>
  </si>
  <si>
    <t>高原美丽乡村-马营镇三联村建设项目</t>
  </si>
  <si>
    <t>高原美丽乡村-巴州镇洒力池村建设项目</t>
  </si>
  <si>
    <t>高原美丽乡村-巴州镇巴州垣村建设项目</t>
  </si>
  <si>
    <t>高原美丽乡村-峡门镇孙家庄村建设项目</t>
  </si>
  <si>
    <t>高原美丽乡村-峡门镇李家庄村建设项目</t>
  </si>
  <si>
    <t>高原美丽乡村-松树乡牙合村建设项目</t>
  </si>
  <si>
    <t>高原美丽乡村-松树乡加仁村建设项目</t>
  </si>
  <si>
    <t>高原美丽乡村-甘沟乡李家村建设项目</t>
  </si>
  <si>
    <t>高原美丽乡村-隆治乡秦家岭村建设项目</t>
  </si>
  <si>
    <t>高原美丽乡村-杏儿乡卡洒哇村建设项目</t>
  </si>
  <si>
    <t>高原美丽乡村-大庄乡孟家村建设项目</t>
  </si>
  <si>
    <t>高原美丽乡村-前河乡丰一村建设项目</t>
  </si>
  <si>
    <t>高原美丽乡村-转导乡河纳沟村建设项目</t>
  </si>
  <si>
    <t>高原美丽乡村-古鄯镇柴沟村建设项目</t>
  </si>
  <si>
    <t>高原美丽乡村-古鄯镇刘家湾村建设项目</t>
  </si>
  <si>
    <t>高原美丽乡村-古鄯镇郭家山村建设项目</t>
  </si>
  <si>
    <t>高原美丽乡村-核桃庄乡安家村建设项目</t>
  </si>
  <si>
    <t>高原美丽乡村-核桃庄乡堡子村建设项目</t>
  </si>
  <si>
    <t>高原美丽乡村-李二堡镇焦土村建设项目</t>
  </si>
  <si>
    <t>高原美丽乡村-李二堡镇窑洞村建设项目</t>
  </si>
  <si>
    <t>高原美丽乡村-官亭镇河沿村建设项目</t>
  </si>
  <si>
    <t>高原美丽乡村-中川乡盘格村建设项目</t>
  </si>
  <si>
    <t>高原美丽乡村-满坪镇满坪村建设项目</t>
  </si>
  <si>
    <t>高原美丽乡村-总堡乡中垣村建设项目</t>
  </si>
  <si>
    <t>高原美丽乡村-总堡乡总堡村建设项目</t>
  </si>
  <si>
    <t>高原美丽乡村-新民乡松树沟村建设项目</t>
  </si>
  <si>
    <t>新农办</t>
  </si>
  <si>
    <t>西沟乡樊家滩</t>
  </si>
  <si>
    <t>文化广场、路灯、大门围墙等</t>
  </si>
  <si>
    <t>西沟乡才丰沟村</t>
  </si>
  <si>
    <t>太阳能路灯，大门围墙</t>
  </si>
  <si>
    <t>太阳能路灯30盏，围墙大门120个，</t>
  </si>
  <si>
    <t>马营镇菜园村</t>
  </si>
  <si>
    <t>太阳能路灯，大门围墙翻修等</t>
  </si>
  <si>
    <t>马营镇三联村</t>
  </si>
  <si>
    <t>文化活动广场、太阳能路灯、大门围墙等</t>
  </si>
  <si>
    <t>巴州镇洒力池村</t>
  </si>
  <si>
    <t>巴州镇巴垣村</t>
  </si>
  <si>
    <t>峡门镇孙家庄村</t>
  </si>
  <si>
    <t>峡门镇李家庄村</t>
  </si>
  <si>
    <t>文化活动广场、太阳能路灯、大门围墙等</t>
  </si>
  <si>
    <t>易地扶贫搬迁区文化活动广场、太阳能路灯、大门围墙等</t>
  </si>
  <si>
    <t>松树乡牙合村</t>
  </si>
  <si>
    <t>松树乡加仁村</t>
  </si>
  <si>
    <t>甘沟乡李家村</t>
  </si>
  <si>
    <t>隆治乡秦家岭村</t>
  </si>
  <si>
    <t>杏儿乡卡洒哇村</t>
  </si>
  <si>
    <t>大庄乡孟家村</t>
  </si>
  <si>
    <t>前河乡丰一村</t>
  </si>
  <si>
    <t>转导乡河纳沟村</t>
  </si>
  <si>
    <t>古鄯镇柴沟村</t>
  </si>
  <si>
    <t>古鄯镇刘家湾村</t>
  </si>
  <si>
    <t>古鄯镇郭家山村</t>
  </si>
  <si>
    <t>核桃庄乡安家村</t>
  </si>
  <si>
    <t>核桃庄乡堡子村</t>
  </si>
  <si>
    <t>李二堡镇焦土村</t>
  </si>
  <si>
    <t>李二堡镇窑洞村</t>
  </si>
  <si>
    <t>文化活动广场、太阳能路灯等</t>
  </si>
  <si>
    <t>官亭镇河沿村</t>
  </si>
  <si>
    <t>高原美丽乡村-中川乡清二村建设项目</t>
  </si>
  <si>
    <t>中川乡清二村</t>
  </si>
  <si>
    <t>太阳能路灯、大门围墙等</t>
  </si>
  <si>
    <t>中川乡盘格村</t>
  </si>
  <si>
    <t>总堡乡中垣村</t>
  </si>
  <si>
    <t>总堡乡总堡村</t>
  </si>
  <si>
    <t>新民乡松树沟村</t>
  </si>
  <si>
    <t>农村文化旅游发展扶贫</t>
  </si>
  <si>
    <t>原厕所提升改造，新建标准化厕所2座</t>
  </si>
  <si>
    <t>2018年农村环境整治项目</t>
  </si>
  <si>
    <r>
      <t>4</t>
    </r>
    <r>
      <rPr>
        <sz val="10"/>
        <rFont val="宋体"/>
        <family val="0"/>
      </rPr>
      <t>1个行政村村内环境治理及配套设施</t>
    </r>
  </si>
  <si>
    <t>环保局</t>
  </si>
  <si>
    <r>
      <t>4</t>
    </r>
    <r>
      <rPr>
        <sz val="10"/>
        <rFont val="宋体"/>
        <family val="0"/>
      </rPr>
      <t>1个行政村</t>
    </r>
  </si>
  <si>
    <t>教育局</t>
  </si>
  <si>
    <t>川口镇东垣村小学扩改建项目</t>
  </si>
  <si>
    <r>
      <t>新建教学生活用房5</t>
    </r>
    <r>
      <rPr>
        <sz val="10"/>
        <rFont val="宋体"/>
        <family val="0"/>
      </rPr>
      <t>240平方米，三合土运动场6440平方米</t>
    </r>
  </si>
  <si>
    <t>川口镇东垣村</t>
  </si>
  <si>
    <t>官亭镇中心学校改扩建项目</t>
  </si>
  <si>
    <r>
      <t>新建教学生活用房3</t>
    </r>
    <r>
      <rPr>
        <sz val="10"/>
        <rFont val="宋体"/>
        <family val="0"/>
      </rPr>
      <t>200平方米</t>
    </r>
  </si>
  <si>
    <t>官亭镇官中村</t>
  </si>
  <si>
    <t>川口小学扩改建项目</t>
  </si>
  <si>
    <r>
      <t>生活用房5</t>
    </r>
    <r>
      <rPr>
        <sz val="10"/>
        <rFont val="宋体"/>
        <family val="0"/>
      </rPr>
      <t>00平方米，三合土运动场748平方米</t>
    </r>
  </si>
  <si>
    <t>川口镇川口村</t>
  </si>
  <si>
    <t>官亭镇先锋村先锋一社桥梁建设项目</t>
  </si>
  <si>
    <t>宗教局</t>
  </si>
  <si>
    <t>官亭镇先锋村</t>
  </si>
  <si>
    <t>官亭镇光辉村</t>
  </si>
  <si>
    <t>甘沟乡东山村</t>
  </si>
  <si>
    <t>甘沟乡光明村</t>
  </si>
  <si>
    <t>前河乡上湾村</t>
  </si>
  <si>
    <t>前河乡丰二村</t>
  </si>
  <si>
    <t>杏儿乡斜拉村、卡洒哇、乱石头亮化工程</t>
  </si>
  <si>
    <r>
      <t>安装太阳能路灯2</t>
    </r>
    <r>
      <rPr>
        <sz val="10"/>
        <rFont val="宋体"/>
        <family val="0"/>
      </rPr>
      <t>70盏</t>
    </r>
  </si>
  <si>
    <t>杏儿乡三个村</t>
  </si>
  <si>
    <t>甘沟乡光明村、东山村亮化工程</t>
  </si>
  <si>
    <r>
      <t>安装太阳能路灯2</t>
    </r>
    <r>
      <rPr>
        <sz val="10"/>
        <rFont val="宋体"/>
        <family val="0"/>
      </rPr>
      <t>30盏</t>
    </r>
  </si>
  <si>
    <t>甘沟乡光明村东山村</t>
  </si>
  <si>
    <t>杏儿乡卡洒哇村文化广场建设项目</t>
  </si>
  <si>
    <r>
      <t>新建文化活动广场1</t>
    </r>
    <r>
      <rPr>
        <sz val="10"/>
        <rFont val="宋体"/>
        <family val="0"/>
      </rPr>
      <t>500平方米，戏台及安装太阳能路灯10盏</t>
    </r>
  </si>
  <si>
    <t>杏儿乡卡洒哇村</t>
  </si>
  <si>
    <t>农牧局</t>
  </si>
  <si>
    <t>林业局</t>
  </si>
  <si>
    <t>农村学校校园绿化</t>
  </si>
  <si>
    <t>两所学校的花园、操场周边、空闲地、通道等地段绿化各类乔木770株各类花灌木19500株草坪3540平方米。</t>
  </si>
  <si>
    <t>杨树烂皮病防治0.46万亩，核桃腐烂病防治1.14万亩，杨干透翅蛾防治0.4万亩，高原鼢鼠防治6.5万亩。</t>
  </si>
  <si>
    <t>12个乡镇102个行政村</t>
  </si>
  <si>
    <t>林业有害生物防治</t>
  </si>
  <si>
    <t>6个合作社实施当归、黄芪、党参等一年生或多年生大宗中药材种苗繁育790亩</t>
  </si>
  <si>
    <r>
      <t>1</t>
    </r>
    <r>
      <rPr>
        <sz val="10"/>
        <rFont val="宋体"/>
        <family val="0"/>
      </rPr>
      <t>2个合作社发展带动种植</t>
    </r>
    <r>
      <rPr>
        <sz val="10"/>
        <rFont val="宋体"/>
        <family val="0"/>
      </rPr>
      <t>当归、黄芪、党参等一年生或多年生大宗中药材种植3600亩</t>
    </r>
  </si>
  <si>
    <t>巴州杨家湾村花椒750亩，中川草滩村花椒350亩，新民公巴台村桃树等700亩，核桃庄排子山村桃树等200亩。</t>
  </si>
  <si>
    <t>四乡镇四个贫困村</t>
  </si>
  <si>
    <t>中藏药材种苗培育基地示范项目</t>
  </si>
  <si>
    <t>中藏药材种植基地示范项目</t>
  </si>
  <si>
    <t>贫困地区生态经济林示范项目</t>
  </si>
  <si>
    <t>中川乡清一村美一村等6村</t>
  </si>
  <si>
    <r>
      <t>支渠总长5</t>
    </r>
    <r>
      <rPr>
        <sz val="10"/>
        <rFont val="宋体"/>
        <family val="0"/>
      </rPr>
      <t>.35KM，倒虹吸2座，陡坡1座，拍红涵1座，车桥13座</t>
    </r>
  </si>
  <si>
    <t>新民乡下山村</t>
  </si>
  <si>
    <t>新民乡下山村易地搬迁配套基础设施建设项目</t>
  </si>
  <si>
    <t>农村水利、交通等基础设施建设扶贫</t>
  </si>
  <si>
    <t>技能培训金融等其他扶贫建设</t>
  </si>
  <si>
    <t>1-31</t>
  </si>
  <si>
    <t>1-37</t>
  </si>
  <si>
    <t>1-41</t>
  </si>
  <si>
    <t>2-15</t>
  </si>
  <si>
    <t>2-16</t>
  </si>
  <si>
    <t>2-17</t>
  </si>
  <si>
    <t>2-18</t>
  </si>
  <si>
    <t>5-11</t>
  </si>
  <si>
    <t>5-12</t>
  </si>
  <si>
    <t>5-13</t>
  </si>
  <si>
    <t>5-14</t>
  </si>
  <si>
    <t>5-15</t>
  </si>
  <si>
    <t>5-16</t>
  </si>
  <si>
    <t>5-17</t>
  </si>
  <si>
    <t>6-5</t>
  </si>
  <si>
    <t>6-14</t>
  </si>
  <si>
    <t>6-16</t>
  </si>
  <si>
    <t>6-18</t>
  </si>
  <si>
    <t>6-20</t>
  </si>
  <si>
    <t>6-22</t>
  </si>
  <si>
    <t>6-24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</si>
  <si>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</si>
  <si>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</si>
  <si>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</si>
  <si>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</si>
  <si>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</si>
  <si>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</si>
  <si>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</si>
  <si>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</si>
  <si>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</si>
  <si>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</si>
  <si>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</si>
  <si>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</si>
  <si>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</si>
  <si>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</si>
  <si>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</si>
  <si>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6-41</t>
  </si>
  <si>
    <t>6-42</t>
  </si>
  <si>
    <t>6-43</t>
  </si>
  <si>
    <t>6-44</t>
  </si>
  <si>
    <t>6-45</t>
  </si>
  <si>
    <t>6-46</t>
  </si>
  <si>
    <t>6-47</t>
  </si>
  <si>
    <t>6-48</t>
  </si>
  <si>
    <t>6-49</t>
  </si>
  <si>
    <t>6-50</t>
  </si>
  <si>
    <t>6-51</t>
  </si>
  <si>
    <t>6-52</t>
  </si>
  <si>
    <t>6-53</t>
  </si>
  <si>
    <t>6-54</t>
  </si>
  <si>
    <t>6-55</t>
  </si>
  <si>
    <t>6-56</t>
  </si>
  <si>
    <t>6-57</t>
  </si>
  <si>
    <t>6-58</t>
  </si>
  <si>
    <t>6-59</t>
  </si>
  <si>
    <t>6-60</t>
  </si>
  <si>
    <t>6-61</t>
  </si>
  <si>
    <t>分别在西沟绿禾牡丹园、隆治向日葵农业观光基地实施旅游栈道及附属设施建设，每个20万元</t>
  </si>
  <si>
    <t>旧棚改造提升100栋，棚膜、立柱、卷帘机等，每栋补助5000元</t>
  </si>
  <si>
    <t>农田残膜回收再利用项目</t>
  </si>
  <si>
    <t>回收农田残膜243.6万公斤，每公斤补助1.5元</t>
  </si>
  <si>
    <t>农作物病虫害监测，鼠害防控、农作物病虫害防治，农药等</t>
  </si>
  <si>
    <t>开展耕地地质监测和90个土壤养分监测，取土化验、田间试验、监测点建设等</t>
  </si>
  <si>
    <t>建设麦类三圃田1000亩，建设麦类品种繁殖1500亩，马铃薯微型署80万粒，农作物种子收储13万公斤</t>
  </si>
  <si>
    <t>22个乡镇312个行政村农村集体产权制度改革清产核资工作</t>
  </si>
  <si>
    <t>饲草基地建设及草牧业试点，集中连片建设饲草种植基地50000亩；每亩补助种子及化肥100元。</t>
  </si>
  <si>
    <t>核桃庄乡排子山村扶贫产业发展项目</t>
  </si>
  <si>
    <t>转导乡后沟、王家庄村扶贫产业发展项目</t>
  </si>
  <si>
    <t>扶持后沟村、王家庄村两贫困村推广种植“青薯9号”马铃薯种暑补助</t>
  </si>
  <si>
    <t>省级财政农牧业发展资金</t>
  </si>
  <si>
    <t>2018年民和现代设施农业日光节能温室改扩建项目</t>
  </si>
  <si>
    <r>
      <t>改造提升8</t>
    </r>
    <r>
      <rPr>
        <sz val="10"/>
        <rFont val="宋体"/>
        <family val="0"/>
      </rPr>
      <t>40平方米温棚22栋，1320平方米温室5栋，5000平方米联动温棚及附属设备</t>
    </r>
  </si>
  <si>
    <t>绿宝饲草科技开发公司大型沼气工程建设项目</t>
  </si>
  <si>
    <t>鼎辉农牧科技公司大中型沼气工程建设项目</t>
  </si>
  <si>
    <t>金源养殖专业合作社肉羊标准化规模养殖场建设项目</t>
  </si>
  <si>
    <t>柴东养殖专业合作社肉牛标准化规模养殖场建设项目</t>
  </si>
  <si>
    <t>忠杰养殖专业合作社奶牛标准化规模养殖场建设项目</t>
  </si>
  <si>
    <t>民和县民北种植专业合作社建设项目</t>
  </si>
  <si>
    <t>购置生产设备7台套，购轮式拖拉机马铃薯种植机（含铺膜机）马铃薯收获机，秸秆粉碎还田机，旋耕机1台</t>
  </si>
  <si>
    <t>牛羊肉加工净化车间、封闭式冷链跃台、引种场、产品展示销售中心、购置农畜产品检验检测设备冷藏车等。</t>
  </si>
  <si>
    <t>扶贫产业园-奶牛产业扶贫基地建设项目</t>
  </si>
  <si>
    <t>新建混凝土框架结构奶制品加工车间收奶间、检测实验室、保鲜库、制冷车间等产品</t>
  </si>
  <si>
    <t>农牧业生产发展补助资金项目</t>
  </si>
  <si>
    <t>总堡三垣村至古鄯七里寺四级扶贫公路</t>
  </si>
  <si>
    <r>
      <t>3</t>
    </r>
    <r>
      <rPr>
        <sz val="10"/>
        <rFont val="宋体"/>
        <family val="0"/>
      </rPr>
      <t>5个贫困村1.16万贫困人口进行饮水安全巩固提升，解决贫困村饮水安全问题</t>
    </r>
  </si>
  <si>
    <t>2018年中川甘沟乡四村高标准农田建设项目</t>
  </si>
  <si>
    <t>支渠8KM,斗渠17KM，渠系建筑物957座，改善灌溉面积3550亩</t>
  </si>
  <si>
    <r>
      <t>修建桥梁一座，单孔8米，总长</t>
    </r>
    <r>
      <rPr>
        <sz val="10"/>
        <rFont val="宋体"/>
        <family val="0"/>
      </rPr>
      <t>10米</t>
    </r>
  </si>
  <si>
    <t>甘沟乡东山村桥梁建设项目</t>
  </si>
  <si>
    <t>官亭镇光辉村桥梁建设项目</t>
  </si>
  <si>
    <t>修建桥梁一座，两孔13米，总长30米</t>
  </si>
  <si>
    <t>修建桥梁一座，两孔8米，总长25米</t>
  </si>
  <si>
    <t>甘沟乡光明村桥梁建设项目</t>
  </si>
  <si>
    <t>修建桥梁一座，两孔8米，总长20米</t>
  </si>
  <si>
    <t>前河乡上湾村桥梁建设项目</t>
  </si>
  <si>
    <t>前河乡丰二村桥梁建设项目</t>
  </si>
  <si>
    <t>修建桥梁一座，两孔13米，总长35米</t>
  </si>
  <si>
    <t>农村教育、医疗发展扶贫</t>
  </si>
  <si>
    <t>附属工程</t>
  </si>
  <si>
    <t>教学及辅助用房、运动场、附属工程</t>
  </si>
  <si>
    <t>运动场</t>
  </si>
  <si>
    <t>教学及辅助用房</t>
  </si>
  <si>
    <t>生活用房、运动场</t>
  </si>
  <si>
    <t>运动场、附属工程</t>
  </si>
  <si>
    <t>生活用房、运动场、附属工程</t>
  </si>
  <si>
    <t>教学及辅助用房、附属工程</t>
  </si>
  <si>
    <t>教学及辅助用房、运动场</t>
  </si>
  <si>
    <t>生活用房、附属工程</t>
  </si>
  <si>
    <t>大庄乡黄家山教学点扩建项目</t>
  </si>
  <si>
    <t>古鄯镇郭家山教学点扩建项目</t>
  </si>
  <si>
    <t>马营镇大滩小学维修改造项目</t>
  </si>
  <si>
    <t>古鄯镇李家山教学点维修改造项目</t>
  </si>
  <si>
    <t>松树乡湖拉海小学维修改造项目</t>
  </si>
  <si>
    <t>中川乡河西教学点维修改造项目</t>
  </si>
  <si>
    <t>隆治乡白武家小学维修改造项目</t>
  </si>
  <si>
    <t>古鄯镇福和希望教学点维修改造</t>
  </si>
  <si>
    <t>大庄乡丁家咀教学点扩建项目</t>
  </si>
  <si>
    <t>李二堡镇河西沟教学点维修改造</t>
  </si>
  <si>
    <t>李二堡镇龚家庄教学点扩建项目</t>
  </si>
  <si>
    <t>川口镇果园小学维修改造项目</t>
  </si>
  <si>
    <t>李二堡镇窑洞小学维修改造项目</t>
  </si>
  <si>
    <t>大庄乡崔家湾小学扩建项目</t>
  </si>
  <si>
    <t>总堡乡台儿哇教学点扩建项目</t>
  </si>
  <si>
    <t>核桃庄乡刘家小学扩建项目</t>
  </si>
  <si>
    <t>总堡乡三垣小学维修改造项目</t>
  </si>
  <si>
    <t>马场垣乡下川口小学维修改造</t>
  </si>
  <si>
    <t>马场垣乡上西川教学点维修改造</t>
  </si>
  <si>
    <t>西沟乡南垣小学扩建项目</t>
  </si>
  <si>
    <t>西沟乡中心学校扩建项目</t>
  </si>
  <si>
    <t>县第三中学附属工程建设项目</t>
  </si>
  <si>
    <t>转导乡塔城学校维修扩建项目</t>
  </si>
  <si>
    <t>中川乡中心学校维修扩建项目</t>
  </si>
  <si>
    <t>核桃庄乡中心学校维修扩建项目</t>
  </si>
  <si>
    <t>甘沟乡中心学校维修扩建项目</t>
  </si>
  <si>
    <t>巴州镇巴州学校扩建项目</t>
  </si>
  <si>
    <t>杏儿乡中心学校扩建项目</t>
  </si>
  <si>
    <t>杏儿乡协拉教学点扩建项目</t>
  </si>
  <si>
    <t>马营镇大滩村</t>
  </si>
  <si>
    <t>大庄黄家山村</t>
  </si>
  <si>
    <t>古鄯镇郭家山村</t>
  </si>
  <si>
    <t>古鄯镇李家山村</t>
  </si>
  <si>
    <t>松树乡胡拉海村</t>
  </si>
  <si>
    <t>中川乡河西沟村</t>
  </si>
  <si>
    <t>隆治乡白武家村</t>
  </si>
  <si>
    <t>古鄯镇古鄯村</t>
  </si>
  <si>
    <t>大庄乡丁家咀村</t>
  </si>
  <si>
    <t>李二堡镇河西沟村</t>
  </si>
  <si>
    <t>李二堡镇龚家庄村</t>
  </si>
  <si>
    <t>川口镇果园村</t>
  </si>
  <si>
    <t>李二堡镇窑洞村</t>
  </si>
  <si>
    <t>大庄乡崔家湾村</t>
  </si>
  <si>
    <t>总堡乡台儿哇村</t>
  </si>
  <si>
    <t>核桃庄乡李家村</t>
  </si>
  <si>
    <t>总堡乡三垣村</t>
  </si>
  <si>
    <t>马场垣乡下川口村</t>
  </si>
  <si>
    <t>杏儿乡斜拉村</t>
  </si>
  <si>
    <t>马场垣乡上西川村</t>
  </si>
  <si>
    <t>西沟乡南垣村隆治乡李家村</t>
  </si>
  <si>
    <t>西沟乡凉平村</t>
  </si>
  <si>
    <t>川口镇川口村</t>
  </si>
  <si>
    <t>转导乡塔城村</t>
  </si>
  <si>
    <t>中川乡清一村</t>
  </si>
  <si>
    <t>核桃庄乡</t>
  </si>
  <si>
    <t>甘沟乡</t>
  </si>
  <si>
    <t>巴州镇巴州村</t>
  </si>
  <si>
    <t>县财政29所配套建投资金</t>
  </si>
  <si>
    <t>马场垣乡团结小学扩建项目</t>
  </si>
  <si>
    <t>满坪镇中心学校扩建项目</t>
  </si>
  <si>
    <t>官亭镇中心学校扩建项目</t>
  </si>
  <si>
    <t>县第四中学新建项目</t>
  </si>
  <si>
    <t>农村学校教育装备</t>
  </si>
  <si>
    <t>农村教育信息化建设项目</t>
  </si>
  <si>
    <t>川口镇东垣小学附属设施项目</t>
  </si>
  <si>
    <t>川口镇大庄村</t>
  </si>
  <si>
    <t>转导乡大湾明德小学维修项目</t>
  </si>
  <si>
    <t>转导乡大湾村</t>
  </si>
  <si>
    <t>马场垣乡团结村</t>
  </si>
  <si>
    <t>满坪镇集场村</t>
  </si>
  <si>
    <t>川口镇驼铃村</t>
  </si>
  <si>
    <t>22个乡镇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</si>
  <si>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</si>
  <si>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</si>
  <si>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</si>
  <si>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</si>
  <si>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</si>
  <si>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</si>
  <si>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</si>
  <si>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</si>
  <si>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</si>
  <si>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</si>
  <si>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</si>
  <si>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</si>
  <si>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</si>
  <si>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</si>
  <si>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</si>
  <si>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</si>
  <si>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</si>
  <si>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</si>
  <si>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</si>
  <si>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</si>
  <si>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</si>
  <si>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</si>
  <si>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</si>
  <si>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</si>
  <si>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</si>
  <si>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</si>
  <si>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</si>
  <si>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</si>
  <si>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r>
      <t>4.</t>
    </r>
    <r>
      <rPr>
        <sz val="10"/>
        <rFont val="宋体"/>
        <family val="0"/>
      </rPr>
      <t>5</t>
    </r>
    <r>
      <rPr>
        <sz val="10"/>
        <rFont val="宋体"/>
        <family val="0"/>
      </rPr>
      <t>万建档立卡户商业补充医疗健康保险补助，每人</t>
    </r>
    <r>
      <rPr>
        <sz val="10"/>
        <rFont val="宋体"/>
        <family val="0"/>
      </rPr>
      <t>112</t>
    </r>
    <r>
      <rPr>
        <sz val="10"/>
        <rFont val="宋体"/>
        <family val="0"/>
      </rPr>
      <t>元补贴</t>
    </r>
  </si>
  <si>
    <t>农村医疗卫生公共服务改善和提升</t>
  </si>
  <si>
    <t>每年资助若干名当年考入大学的建档立卡贫困家庭高考学生。</t>
  </si>
  <si>
    <t>主要建设一层1200平方米的服务大厅（含两层120平方米的厕所）以及水、暖、电等辅助配套工程</t>
  </si>
  <si>
    <t>建设一座占地5360平方米，年接待能力30万人次的以冰雪文化主题景点的滑雪场项目</t>
  </si>
  <si>
    <t>配套完成静宁村旅游开发道路及亮化等配套基础设施建设等</t>
  </si>
  <si>
    <t>购置民族特色文化旅游购置土族服饰等</t>
  </si>
  <si>
    <t>官亭镇剌家民俗村文化旅游接待项目</t>
  </si>
  <si>
    <r>
      <t>引导贫困户修建农家乐、农家宾馆等1</t>
    </r>
    <r>
      <rPr>
        <sz val="10"/>
        <rFont val="宋体"/>
        <family val="0"/>
      </rPr>
      <t>3家</t>
    </r>
  </si>
  <si>
    <t>农村公共文化广播电视服务建设项目</t>
  </si>
  <si>
    <t>古鄯镇山庄村七里花海索道旅游扶贫项目</t>
  </si>
  <si>
    <t>利用七里花海旅游资源，扶持建设350米钢架索道及附属设备、设施</t>
  </si>
  <si>
    <t>满坪镇山庄村民俗旅游附属设施建设项目</t>
  </si>
  <si>
    <t>利用永录民俗博物馆和国家AAA级景区奔康滩景区资源优势，建设景观大门、舞台等附属设施建设</t>
  </si>
  <si>
    <t>古鄯镇山庄村美丽乡村及旅游发展资金项目</t>
  </si>
  <si>
    <t>满坪镇大庄村美丽乡村及扶贫旅游资金项目</t>
  </si>
  <si>
    <t>满坪镇大庄村美丽乡村及永禄民俗旅游发展设施配套等</t>
  </si>
  <si>
    <t>发射机房扩建170平方米，供电系统、采暖通风检测等，基础设施维修等</t>
  </si>
  <si>
    <t>村级公益事业一事一议财政奖补项目</t>
  </si>
  <si>
    <t>2018年干旱地区整体搬迁试点项目</t>
  </si>
  <si>
    <t>旱地区整体搬迁试点新民乡8个行政村348户（贫困户50户）整体搬迁县城安置试点</t>
  </si>
  <si>
    <t>甘沟乡峡门村农村社区综合服务设施建设项目</t>
  </si>
  <si>
    <t>北山乡整体搬迁后续产业发展项目</t>
  </si>
  <si>
    <t>在川口镇史纳片区为七村购置集体产权商铺1369.5平方米（每村195.6平方米）（三年，本次部分）</t>
  </si>
  <si>
    <t>187个非贫困村发展资金协会，每个村40万元，作为发展村级集体经济资金，</t>
  </si>
  <si>
    <r>
      <t>187</t>
    </r>
    <r>
      <rPr>
        <sz val="10"/>
        <rFont val="宋体"/>
        <family val="0"/>
      </rPr>
      <t>个行政村</t>
    </r>
  </si>
  <si>
    <t>农村物流商务流通发展</t>
  </si>
  <si>
    <t>民和县北山基层供销社恢复新建建设项目</t>
  </si>
  <si>
    <t>民和县隆治基层供销社改造提升建设项目</t>
  </si>
  <si>
    <t>新建日用消费品超市（钢混、框架结构）120㎡新建餐饮服务中心（钢混、框架结构）120㎡及货架60组</t>
  </si>
  <si>
    <t>民和县农副产品冷链加工配送中心建设项目</t>
  </si>
  <si>
    <t>新建冷库（砖混结构、含装饰工程）216㎡浇筑运输道路（砼结构）1500㎡购置安装设备及辅助设施</t>
  </si>
  <si>
    <t>民和县官亭镇官西村村级综合服务中心建设项目</t>
  </si>
  <si>
    <t>①扩建日用消费品超市（砖混结构、含装饰工程）120㎡，②改建日用消费品超市（含铺设地暖、装饰工程）220㎡及设备</t>
  </si>
  <si>
    <t>丰德生态食品有限公司为农服务中心建设项目</t>
  </si>
  <si>
    <t>古鄯镇小岭村</t>
  </si>
  <si>
    <t>绿林苗木种植合作社为农服务中心建设项目</t>
  </si>
  <si>
    <t>农具仓库、农产品仓库、农技用房配送车间等总计2196平方米，机械设备38台套</t>
  </si>
  <si>
    <t>非贫困村集体经济发展资金</t>
  </si>
  <si>
    <r>
      <t>8</t>
    </r>
    <r>
      <rPr>
        <sz val="12"/>
        <rFont val="宋体"/>
        <family val="0"/>
      </rPr>
      <t>-1</t>
    </r>
  </si>
  <si>
    <r>
      <t>8</t>
    </r>
    <r>
      <rPr>
        <sz val="12"/>
        <rFont val="宋体"/>
        <family val="0"/>
      </rPr>
      <t>-2</t>
    </r>
  </si>
  <si>
    <r>
      <t>8</t>
    </r>
    <r>
      <rPr>
        <sz val="12"/>
        <rFont val="宋体"/>
        <family val="0"/>
      </rPr>
      <t>-3</t>
    </r>
  </si>
  <si>
    <r>
      <t>8</t>
    </r>
    <r>
      <rPr>
        <sz val="12"/>
        <rFont val="宋体"/>
        <family val="0"/>
      </rPr>
      <t>-4</t>
    </r>
  </si>
  <si>
    <r>
      <t>8</t>
    </r>
    <r>
      <rPr>
        <sz val="12"/>
        <rFont val="宋体"/>
        <family val="0"/>
      </rPr>
      <t>-5</t>
    </r>
  </si>
  <si>
    <r>
      <t>8</t>
    </r>
    <r>
      <rPr>
        <sz val="12"/>
        <rFont val="宋体"/>
        <family val="0"/>
      </rPr>
      <t>-6</t>
    </r>
  </si>
  <si>
    <r>
      <t>8</t>
    </r>
    <r>
      <rPr>
        <sz val="12"/>
        <rFont val="宋体"/>
        <family val="0"/>
      </rPr>
      <t>-7</t>
    </r>
  </si>
  <si>
    <r>
      <t>8</t>
    </r>
    <r>
      <rPr>
        <sz val="12"/>
        <rFont val="宋体"/>
        <family val="0"/>
      </rPr>
      <t>-8</t>
    </r>
  </si>
  <si>
    <t>14个乡镇307建档立卡贫困户到户产业发展（养殖、种植、资产收益等</t>
  </si>
  <si>
    <t>1-1</t>
  </si>
  <si>
    <r>
      <t>1</t>
    </r>
    <r>
      <rPr>
        <sz val="11"/>
        <rFont val="宋体"/>
        <family val="0"/>
      </rPr>
      <t>-2</t>
    </r>
  </si>
  <si>
    <r>
      <t>1</t>
    </r>
    <r>
      <rPr>
        <sz val="11"/>
        <rFont val="宋体"/>
        <family val="0"/>
      </rPr>
      <t>-4</t>
    </r>
  </si>
  <si>
    <r>
      <t>1</t>
    </r>
    <r>
      <rPr>
        <sz val="11"/>
        <rFont val="宋体"/>
        <family val="0"/>
      </rPr>
      <t>-6</t>
    </r>
  </si>
  <si>
    <r>
      <t>1</t>
    </r>
    <r>
      <rPr>
        <sz val="11"/>
        <rFont val="宋体"/>
        <family val="0"/>
      </rPr>
      <t>-8</t>
    </r>
  </si>
  <si>
    <r>
      <t>1</t>
    </r>
    <r>
      <rPr>
        <sz val="11"/>
        <rFont val="宋体"/>
        <family val="0"/>
      </rPr>
      <t>-10</t>
    </r>
  </si>
  <si>
    <r>
      <t>1</t>
    </r>
    <r>
      <rPr>
        <sz val="11"/>
        <rFont val="宋体"/>
        <family val="0"/>
      </rPr>
      <t>-12</t>
    </r>
  </si>
  <si>
    <r>
      <t>1</t>
    </r>
    <r>
      <rPr>
        <sz val="11"/>
        <rFont val="宋体"/>
        <family val="0"/>
      </rPr>
      <t>-14</t>
    </r>
  </si>
  <si>
    <r>
      <t>1</t>
    </r>
    <r>
      <rPr>
        <sz val="11"/>
        <rFont val="宋体"/>
        <family val="0"/>
      </rPr>
      <t>-16</t>
    </r>
  </si>
  <si>
    <r>
      <t>1</t>
    </r>
    <r>
      <rPr>
        <sz val="11"/>
        <rFont val="宋体"/>
        <family val="0"/>
      </rPr>
      <t>-18</t>
    </r>
  </si>
  <si>
    <r>
      <t>1</t>
    </r>
    <r>
      <rPr>
        <sz val="11"/>
        <rFont val="宋体"/>
        <family val="0"/>
      </rPr>
      <t>-20</t>
    </r>
  </si>
  <si>
    <r>
      <t>1</t>
    </r>
    <r>
      <rPr>
        <sz val="11"/>
        <rFont val="宋体"/>
        <family val="0"/>
      </rPr>
      <t>-22</t>
    </r>
  </si>
  <si>
    <r>
      <t>1</t>
    </r>
    <r>
      <rPr>
        <sz val="11"/>
        <rFont val="宋体"/>
        <family val="0"/>
      </rPr>
      <t>-24</t>
    </r>
  </si>
  <si>
    <r>
      <t>1</t>
    </r>
    <r>
      <rPr>
        <sz val="11"/>
        <rFont val="宋体"/>
        <family val="0"/>
      </rPr>
      <t>-26</t>
    </r>
  </si>
  <si>
    <r>
      <t>1</t>
    </r>
    <r>
      <rPr>
        <sz val="11"/>
        <rFont val="宋体"/>
        <family val="0"/>
      </rPr>
      <t>-28</t>
    </r>
  </si>
  <si>
    <r>
      <t>1</t>
    </r>
    <r>
      <rPr>
        <sz val="11"/>
        <rFont val="宋体"/>
        <family val="0"/>
      </rPr>
      <t>-30</t>
    </r>
  </si>
  <si>
    <r>
      <t>1</t>
    </r>
    <r>
      <rPr>
        <sz val="11"/>
        <rFont val="宋体"/>
        <family val="0"/>
      </rPr>
      <t>-32</t>
    </r>
  </si>
  <si>
    <r>
      <t>1</t>
    </r>
    <r>
      <rPr>
        <sz val="11"/>
        <rFont val="宋体"/>
        <family val="0"/>
      </rPr>
      <t>-34</t>
    </r>
  </si>
  <si>
    <r>
      <t>1</t>
    </r>
    <r>
      <rPr>
        <sz val="11"/>
        <rFont val="宋体"/>
        <family val="0"/>
      </rPr>
      <t>-36</t>
    </r>
  </si>
  <si>
    <r>
      <t>1</t>
    </r>
    <r>
      <rPr>
        <sz val="11"/>
        <rFont val="宋体"/>
        <family val="0"/>
      </rPr>
      <t>-38</t>
    </r>
  </si>
  <si>
    <r>
      <t>1</t>
    </r>
    <r>
      <rPr>
        <sz val="11"/>
        <rFont val="宋体"/>
        <family val="0"/>
      </rPr>
      <t>-40</t>
    </r>
  </si>
  <si>
    <r>
      <t>1</t>
    </r>
    <r>
      <rPr>
        <sz val="11"/>
        <rFont val="宋体"/>
        <family val="0"/>
      </rPr>
      <t>-42</t>
    </r>
  </si>
  <si>
    <r>
      <t>1</t>
    </r>
    <r>
      <rPr>
        <sz val="11"/>
        <rFont val="宋体"/>
        <family val="0"/>
      </rPr>
      <t>-44</t>
    </r>
  </si>
  <si>
    <r>
      <t>1</t>
    </r>
    <r>
      <rPr>
        <sz val="11"/>
        <rFont val="宋体"/>
        <family val="0"/>
      </rPr>
      <t>-46</t>
    </r>
  </si>
  <si>
    <r>
      <t>1</t>
    </r>
    <r>
      <rPr>
        <sz val="11"/>
        <rFont val="宋体"/>
        <family val="0"/>
      </rPr>
      <t>-48</t>
    </r>
  </si>
  <si>
    <r>
      <t>1</t>
    </r>
    <r>
      <rPr>
        <sz val="11"/>
        <rFont val="宋体"/>
        <family val="0"/>
      </rPr>
      <t>-50</t>
    </r>
  </si>
  <si>
    <t>对贫困户具有劳动能力的进行生产、建筑、拉面、劳务等方面的技能培训</t>
  </si>
  <si>
    <t>对贫困户具有创业能力的职业教育学生、大中专毕业人员创业贷款提供担保</t>
  </si>
  <si>
    <t>对脱贫户产业发展较好稳固的贫困村、贫困户实施产业扶持奖励</t>
  </si>
  <si>
    <t>贫困家庭“两后生”技能培训及劳务输出</t>
  </si>
  <si>
    <t>向无锡市技工院校输运贫困家庭子女和“两后生”，帮助职业教育，毕业后引导无锡用人单位予以优先招用。</t>
  </si>
  <si>
    <t>教育局
扶贫局</t>
  </si>
  <si>
    <t>无锡市在民和县举办农村基层干部履职能力提升培训班。每年组织优秀村干部赴无锡参观考察。</t>
  </si>
  <si>
    <t>组织部
扶贫局</t>
  </si>
  <si>
    <t>民和县每年选派校长、骨干教师到滨湖区学习；滨湖区每年选派一批管理骨干教学骨干到民和县学校指导工作</t>
  </si>
  <si>
    <t>扶贫局
教育局</t>
  </si>
  <si>
    <t>贫困村农村干部创业致富带头人培训项目</t>
  </si>
  <si>
    <t>农村学校购置信息化教学设备</t>
  </si>
  <si>
    <t>农村学校购置教学设备</t>
  </si>
  <si>
    <t>薄弱学校改造被套设备购置及基础设施建设</t>
  </si>
  <si>
    <t>29所农村学校</t>
  </si>
  <si>
    <t>贫困村（待定）</t>
  </si>
  <si>
    <t>贫困村示范合作社带动产业发展</t>
  </si>
  <si>
    <t>6-62</t>
  </si>
  <si>
    <t>农村“厕所革命”建设项目</t>
  </si>
  <si>
    <t>发改委</t>
  </si>
  <si>
    <t>贫困地区</t>
  </si>
  <si>
    <t>农村公共、教育、卫生等公共厕所86座，农户卫生厕所2800座</t>
  </si>
  <si>
    <t>钢架农具仓库288平方米农副产品仓库612平方米，农技服务用房及配送车间684平方米，机械设备38台套</t>
  </si>
  <si>
    <t>2017年-2018年3248户易地扶贫搬迁，其中：建档立卡户1126户（部分资金）</t>
  </si>
  <si>
    <t>2017年-2018年3248户易地扶贫搬迁，其中：建档立卡户1126户</t>
  </si>
  <si>
    <t>Spire.XLS for .NET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</si>
  <si>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</si>
  <si>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</si>
  <si>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</si>
  <si>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</si>
  <si>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</si>
  <si>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</si>
  <si>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</si>
  <si>
    <t>黄河彩蓝设施农业建投资金</t>
  </si>
</sst>
</file>

<file path=xl/styles.xml><?xml version="1.0" encoding="utf-8"?>
<styleSheet xmlns="http://schemas.openxmlformats.org/spreadsheetml/2006/main">
  <numFmts count="21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yyyy&quot;年&quot;m&quot;月&quot;d&quot;日&quot;;@"/>
    <numFmt numFmtId="177" formatCode="#,##0_);[Red]\(#,##0\)"/>
    <numFmt numFmtId="178" formatCode="#,##0;[Red]#,##0"/>
    <numFmt numFmtId="179" formatCode="0;[Red]0"/>
    <numFmt numFmtId="180" formatCode="&quot;Yes&quot;;&quot;Yes&quot;;&quot;No&quot;"/>
    <numFmt numFmtId="181" formatCode="&quot;True&quot;;&quot;True&quot;;&quot;False&quot;"/>
    <numFmt numFmtId="182" formatCode="&quot;On&quot;;&quot;On&quot;;&quot;Off&quot;"/>
    <numFmt numFmtId="183" formatCode="[$€-2]\ #,##0.00_);[Red]\([$€-2]\ #,##0.00\)"/>
    <numFmt numFmtId="184" formatCode="0_);[Red]\(0\)"/>
  </numFmts>
  <fonts count="54">
    <font>
      <sz val="12"/>
      <name val="宋体"/>
      <family val="0"/>
    </font>
    <font>
      <sz val="10"/>
      <name val="Arial"/>
      <family val="2"/>
    </font>
    <font>
      <sz val="11"/>
      <color indexed="8"/>
      <name val="宋体"/>
      <family val="0"/>
    </font>
    <font>
      <b/>
      <sz val="20"/>
      <name val="宋体"/>
      <family val="0"/>
    </font>
    <font>
      <b/>
      <sz val="14"/>
      <name val="宋体"/>
      <family val="0"/>
    </font>
    <font>
      <b/>
      <sz val="11"/>
      <name val="宋体"/>
      <family val="0"/>
    </font>
    <font>
      <b/>
      <sz val="12"/>
      <name val="宋体"/>
      <family val="0"/>
    </font>
    <font>
      <sz val="14"/>
      <name val="宋体"/>
      <family val="0"/>
    </font>
    <font>
      <b/>
      <sz val="10"/>
      <name val="宋体"/>
      <family val="0"/>
    </font>
    <font>
      <sz val="11"/>
      <name val="宋体"/>
      <family val="0"/>
    </font>
    <font>
      <sz val="9"/>
      <name val="宋体"/>
      <family val="0"/>
    </font>
    <font>
      <sz val="10"/>
      <name val="宋体"/>
      <family val="0"/>
    </font>
    <font>
      <sz val="11"/>
      <name val="新宋体"/>
      <family val="3"/>
    </font>
    <font>
      <b/>
      <sz val="12"/>
      <name val="新宋体"/>
      <family val="3"/>
    </font>
    <font>
      <sz val="10"/>
      <name val="新宋体"/>
      <family val="3"/>
    </font>
    <font>
      <sz val="11"/>
      <color indexed="42"/>
      <name val="宋体"/>
      <family val="0"/>
    </font>
    <font>
      <b/>
      <sz val="18"/>
      <color indexed="62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2"/>
      <name val="宋体"/>
      <family val="0"/>
    </font>
    <font>
      <sz val="11"/>
      <color indexed="20"/>
      <name val="宋体"/>
      <family val="0"/>
    </font>
    <font>
      <u val="single"/>
      <sz val="11"/>
      <color indexed="12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42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u val="single"/>
      <sz val="11"/>
      <color indexed="20"/>
      <name val="宋体"/>
      <family val="0"/>
    </font>
    <font>
      <sz val="11"/>
      <color theme="1"/>
      <name val="宋体"/>
      <family val="0"/>
      <scheme val="minor"/>
    </font>
    <font>
      <sz val="11"/>
      <color theme="0"/>
      <name val="宋体"/>
      <family val="0"/>
      <scheme val="minor"/>
    </font>
    <font>
      <b/>
      <sz val="18"/>
      <color theme="3"/>
      <name val="宋体"/>
      <family val="0"/>
      <scheme val="major"/>
    </font>
    <font>
      <b/>
      <sz val="15"/>
      <color theme="3"/>
      <name val="宋体"/>
      <family val="0"/>
      <scheme val="minor"/>
    </font>
    <font>
      <b/>
      <sz val="13"/>
      <color theme="3"/>
      <name val="宋体"/>
      <family val="0"/>
      <scheme val="minor"/>
    </font>
    <font>
      <b/>
      <sz val="11"/>
      <color theme="3"/>
      <name val="宋体"/>
      <family val="0"/>
      <scheme val="minor"/>
    </font>
    <font>
      <sz val="11"/>
      <color rgb="FF9C0006"/>
      <name val="宋体"/>
      <family val="0"/>
      <scheme val="minor"/>
    </font>
    <font>
      <u val="single"/>
      <sz val="11"/>
      <color rgb="FF0000FF"/>
      <name val="宋体"/>
      <family val="0"/>
      <scheme val="minor"/>
    </font>
    <font>
      <sz val="11"/>
      <color rgb="FF006100"/>
      <name val="宋体"/>
      <family val="0"/>
      <scheme val="minor"/>
    </font>
    <font>
      <b/>
      <sz val="11"/>
      <color theme="1"/>
      <name val="宋体"/>
      <family val="0"/>
      <scheme val="minor"/>
    </font>
    <font>
      <b/>
      <sz val="11"/>
      <color rgb="FFFA7D00"/>
      <name val="宋体"/>
      <family val="0"/>
      <scheme val="minor"/>
    </font>
    <font>
      <b/>
      <sz val="11"/>
      <color theme="0"/>
      <name val="宋体"/>
      <family val="0"/>
      <scheme val="minor"/>
    </font>
    <font>
      <i/>
      <sz val="11"/>
      <color rgb="FF7F7F7F"/>
      <name val="宋体"/>
      <family val="0"/>
      <scheme val="minor"/>
    </font>
    <font>
      <sz val="11"/>
      <color rgb="FFFF0000"/>
      <name val="宋体"/>
      <family val="0"/>
      <scheme val="minor"/>
    </font>
    <font>
      <sz val="11"/>
      <color rgb="FFFA7D00"/>
      <name val="宋体"/>
      <family val="0"/>
      <scheme val="minor"/>
    </font>
    <font>
      <sz val="11"/>
      <color rgb="FF9C6500"/>
      <name val="宋体"/>
      <family val="0"/>
      <scheme val="minor"/>
    </font>
    <font>
      <b/>
      <sz val="11"/>
      <color rgb="FF3F3F3F"/>
      <name val="宋体"/>
      <family val="0"/>
      <scheme val="minor"/>
    </font>
    <font>
      <sz val="11"/>
      <color rgb="FF3F3F76"/>
      <name val="宋体"/>
      <family val="0"/>
      <scheme val="minor"/>
    </font>
    <font>
      <u val="single"/>
      <sz val="11"/>
      <color rgb="FF800080"/>
      <name val="宋体"/>
      <family val="0"/>
      <scheme val="minor"/>
    </font>
    <font>
      <sz val="10"/>
      <name val="宋体"/>
      <family val="0"/>
      <scheme val="minor"/>
    </font>
    <font>
      <u val="single"/>
      <sz val="12"/>
      <color rgb="FF0000FF"/>
      <name val="宋体"/>
      <family val="0"/>
    </font>
  </fonts>
  <fills count="37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35"/>
        <bgColor indexed="64"/>
      </patternFill>
    </fill>
    <fill>
      <patternFill patternType="solid">
        <fgColor theme="2" tint="-0.24935"/>
        <bgColor indexed="64"/>
      </patternFill>
    </fill>
    <fill>
      <patternFill patternType="solid">
        <fgColor theme="0" tint="-0.4993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</borders>
  <cellStyleXfs count="931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1" borderId="0" applyNumberFormat="0" applyBorder="0" applyAlignment="0" applyProtection="0"/>
    <xf numFmtId="0" fontId="42" fillId="0" borderId="4" applyNumberFormat="0" applyFill="0" applyAlignment="0" applyProtection="0"/>
    <xf numFmtId="0" fontId="43" fillId="22" borderId="5" applyNumberFormat="0" applyAlignment="0" applyProtection="0"/>
    <xf numFmtId="0" fontId="44" fillId="23" borderId="6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" applyNumberFormat="0" applyFill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22" borderId="8" applyNumberFormat="0" applyAlignment="0" applyProtection="0"/>
    <xf numFmtId="0" fontId="50" fillId="31" borderId="5" applyNumberFormat="0" applyAlignment="0" applyProtection="0"/>
    <xf numFmtId="0" fontId="51" fillId="0" borderId="0" applyNumberFormat="0" applyFill="0" applyBorder="0" applyAlignment="0" applyProtection="0"/>
    <xf numFmtId="0" fontId="0" fillId="32" borderId="9" applyNumberFormat="0" applyFont="0" applyAlignment="0" applyProtection="0"/>
  </cellStyleXfs>
  <cellXfs count="129"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3" borderId="10" xfId="0" applyFont="1" applyFill="1" applyBorder="1" applyAlignment="1">
      <alignment horizontal="center" vertical="center" wrapText="1"/>
    </xf>
    <xf numFmtId="0" fontId="5" fillId="33" borderId="10" xfId="0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vertical="center" wrapText="1"/>
    </xf>
    <xf numFmtId="177" fontId="6" fillId="34" borderId="10" xfId="0" applyNumberFormat="1" applyFont="1" applyFill="1" applyBorder="1" applyAlignment="1">
      <alignment vertical="center"/>
    </xf>
    <xf numFmtId="0" fontId="8" fillId="34" borderId="10" xfId="0" applyFont="1" applyFill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77" fontId="0" fillId="0" borderId="10" xfId="0" applyNumberFormat="1" applyBorder="1" applyAlignment="1">
      <alignment/>
    </xf>
    <xf numFmtId="177" fontId="0" fillId="0" borderId="10" xfId="0" applyNumberFormat="1" applyBorder="1" applyAlignment="1">
      <alignment horizontal="right"/>
    </xf>
    <xf numFmtId="0" fontId="10" fillId="0" borderId="10" xfId="0" applyFont="1" applyBorder="1" applyAlignment="1">
      <alignment wrapText="1"/>
    </xf>
    <xf numFmtId="177" fontId="0" fillId="0" borderId="10" xfId="0" applyNumberFormat="1" applyBorder="1" applyAlignment="1">
      <alignment horizontal="center"/>
    </xf>
    <xf numFmtId="177" fontId="0" fillId="0" borderId="10" xfId="0" applyNumberFormat="1" applyFill="1" applyBorder="1" applyAlignment="1">
      <alignment/>
    </xf>
    <xf numFmtId="0" fontId="10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49" fontId="6" fillId="34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177" fontId="0" fillId="0" borderId="10" xfId="0" applyNumberFormat="1" applyBorder="1" applyAlignment="1">
      <alignment vertical="center"/>
    </xf>
    <xf numFmtId="0" fontId="6" fillId="34" borderId="10" xfId="0" applyFont="1" applyFill="1" applyBorder="1" applyAlignment="1">
      <alignment horizontal="center" vertical="center"/>
    </xf>
    <xf numFmtId="177" fontId="0" fillId="0" borderId="10" xfId="0" applyNumberFormat="1" applyFill="1" applyBorder="1" applyAlignment="1">
      <alignment vertical="center"/>
    </xf>
    <xf numFmtId="0" fontId="11" fillId="34" borderId="10" xfId="0" applyFont="1" applyFill="1" applyBorder="1" applyAlignment="1">
      <alignment horizontal="center" wrapText="1"/>
    </xf>
    <xf numFmtId="177" fontId="0" fillId="0" borderId="10" xfId="0" applyNumberFormat="1" applyBorder="1" applyAlignment="1">
      <alignment horizontal="right" vertical="center"/>
    </xf>
    <xf numFmtId="49" fontId="5" fillId="34" borderId="10" xfId="0" applyNumberFormat="1" applyFont="1" applyFill="1" applyBorder="1" applyAlignment="1">
      <alignment horizontal="center" vertical="center"/>
    </xf>
    <xf numFmtId="0" fontId="0" fillId="34" borderId="1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9" fontId="11" fillId="0" borderId="10" xfId="15" applyFont="1" applyFill="1" applyBorder="1" applyAlignment="1">
      <alignment horizontal="left" wrapText="1"/>
    </xf>
    <xf numFmtId="177" fontId="0" fillId="0" borderId="10" xfId="0" applyNumberFormat="1" applyFont="1" applyFill="1" applyBorder="1" applyAlignment="1">
      <alignment horizontal="right"/>
    </xf>
    <xf numFmtId="9" fontId="11" fillId="0" borderId="10" xfId="15" applyFont="1" applyBorder="1" applyAlignment="1">
      <alignment horizontal="left" wrapText="1"/>
    </xf>
    <xf numFmtId="0" fontId="13" fillId="34" borderId="10" xfId="0" applyFont="1" applyFill="1" applyBorder="1" applyAlignment="1">
      <alignment vertical="center" wrapText="1"/>
    </xf>
    <xf numFmtId="9" fontId="11" fillId="0" borderId="10" xfId="15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Border="1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" fillId="3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/>
    </xf>
    <xf numFmtId="0" fontId="9" fillId="0" borderId="10" xfId="0" applyFont="1" applyFill="1" applyBorder="1" applyAlignment="1">
      <alignment horizontal="center" vertical="center"/>
    </xf>
    <xf numFmtId="0" fontId="5" fillId="34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0" fillId="35" borderId="10" xfId="0" applyFill="1" applyBorder="1" applyAlignment="1">
      <alignment vertical="center"/>
    </xf>
    <xf numFmtId="0" fontId="6" fillId="35" borderId="10" xfId="0" applyFont="1" applyFill="1" applyBorder="1" applyAlignment="1">
      <alignment horizontal="center" vertical="center"/>
    </xf>
    <xf numFmtId="177" fontId="6" fillId="35" borderId="10" xfId="0" applyNumberFormat="1" applyFont="1" applyFill="1" applyBorder="1" applyAlignment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34" borderId="10" xfId="0" applyFont="1" applyFill="1" applyBorder="1" applyAlignment="1">
      <alignment vertical="center"/>
    </xf>
    <xf numFmtId="0" fontId="11" fillId="34" borderId="10" xfId="0" applyFont="1" applyFill="1" applyBorder="1" applyAlignment="1">
      <alignment wrapText="1"/>
    </xf>
    <xf numFmtId="177" fontId="0" fillId="0" borderId="10" xfId="0" applyNumberFormat="1" applyFont="1" applyBorder="1" applyAlignment="1">
      <alignment horizontal="right" vertical="center"/>
    </xf>
    <xf numFmtId="0" fontId="0" fillId="34" borderId="10" xfId="0" applyFill="1" applyBorder="1" applyAlignment="1">
      <alignment vertical="center"/>
    </xf>
    <xf numFmtId="177" fontId="0" fillId="0" borderId="10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vertical="center"/>
    </xf>
    <xf numFmtId="0" fontId="11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2" fillId="0" borderId="10" xfId="0" applyFont="1" applyFill="1" applyBorder="1" applyAlignment="1">
      <alignment wrapText="1"/>
    </xf>
    <xf numFmtId="177" fontId="0" fillId="0" borderId="10" xfId="0" applyNumberFormat="1" applyFont="1" applyBorder="1" applyAlignment="1">
      <alignment/>
    </xf>
    <xf numFmtId="9" fontId="11" fillId="0" borderId="10" xfId="15" applyFont="1" applyBorder="1" applyAlignment="1">
      <alignment wrapText="1"/>
    </xf>
    <xf numFmtId="0" fontId="11" fillId="0" borderId="10" xfId="0" applyFont="1" applyBorder="1" applyAlignment="1">
      <alignment/>
    </xf>
    <xf numFmtId="9" fontId="11" fillId="0" borderId="10" xfId="15" applyFont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4" fillId="0" borderId="10" xfId="0" applyFont="1" applyFill="1" applyBorder="1" applyAlignment="1">
      <alignment wrapText="1"/>
    </xf>
    <xf numFmtId="177" fontId="0" fillId="0" borderId="10" xfId="0" applyNumberFormat="1" applyFont="1" applyFill="1" applyBorder="1" applyAlignment="1">
      <alignment/>
    </xf>
    <xf numFmtId="9" fontId="11" fillId="0" borderId="10" xfId="15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9" fontId="11" fillId="0" borderId="10" xfId="15" applyFont="1" applyBorder="1" applyAlignment="1">
      <alignment wrapText="1"/>
    </xf>
    <xf numFmtId="0" fontId="11" fillId="0" borderId="10" xfId="0" applyFont="1" applyBorder="1" applyAlignment="1">
      <alignment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 applyAlignment="1">
      <alignment/>
    </xf>
    <xf numFmtId="9" fontId="11" fillId="0" borderId="10" xfId="15" applyFont="1" applyBorder="1" applyAlignment="1">
      <alignment wrapText="1"/>
    </xf>
    <xf numFmtId="49" fontId="0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9" fontId="11" fillId="0" borderId="10" xfId="15" applyFont="1" applyBorder="1" applyAlignment="1">
      <alignment wrapText="1"/>
    </xf>
    <xf numFmtId="0" fontId="11" fillId="0" borderId="10" xfId="0" applyFont="1" applyBorder="1" applyAlignment="1">
      <alignment/>
    </xf>
    <xf numFmtId="0" fontId="11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9" fontId="11" fillId="0" borderId="10" xfId="15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/>
    </xf>
    <xf numFmtId="9" fontId="11" fillId="0" borderId="10" xfId="15" applyFont="1" applyBorder="1" applyAlignment="1">
      <alignment wrapText="1"/>
    </xf>
    <xf numFmtId="0" fontId="11" fillId="0" borderId="10" xfId="0" applyFont="1" applyFill="1" applyBorder="1" applyAlignment="1">
      <alignment wrapText="1"/>
    </xf>
    <xf numFmtId="9" fontId="11" fillId="0" borderId="10" xfId="15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6" fillId="34" borderId="10" xfId="0" applyFont="1" applyFill="1" applyBorder="1" applyAlignment="1">
      <alignment vertical="center" wrapText="1"/>
    </xf>
    <xf numFmtId="49" fontId="0" fillId="0" borderId="10" xfId="0" applyNumberFormat="1" applyFont="1" applyBorder="1" applyAlignment="1">
      <alignment horizontal="center" vertical="center"/>
    </xf>
    <xf numFmtId="0" fontId="52" fillId="0" borderId="10" xfId="0" applyNumberFormat="1" applyFont="1" applyFill="1" applyBorder="1" applyAlignment="1">
      <alignment horizontal="left" vertical="center" wrapText="1"/>
    </xf>
    <xf numFmtId="184" fontId="52" fillId="0" borderId="10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9" fontId="10" fillId="0" borderId="10" xfId="15" applyFont="1" applyBorder="1" applyAlignment="1">
      <alignment wrapText="1"/>
    </xf>
    <xf numFmtId="9" fontId="11" fillId="0" borderId="10" xfId="15" applyFont="1" applyBorder="1" applyAlignment="1">
      <alignment horizontal="left" wrapText="1"/>
    </xf>
    <xf numFmtId="177" fontId="6" fillId="36" borderId="10" xfId="0" applyNumberFormat="1" applyFont="1" applyFill="1" applyBorder="1" applyAlignment="1">
      <alignment vertical="center"/>
    </xf>
    <xf numFmtId="0" fontId="11" fillId="0" borderId="10" xfId="0" applyFont="1" applyBorder="1" applyAlignment="1">
      <alignment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/>
    </xf>
    <xf numFmtId="0" fontId="6" fillId="33" borderId="12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6" fillId="33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57" fontId="4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33" borderId="14" xfId="0" applyFont="1" applyFill="1" applyBorder="1" applyAlignment="1">
      <alignment horizontal="left" vertical="center"/>
    </xf>
    <xf numFmtId="0" fontId="6" fillId="33" borderId="15" xfId="0" applyFont="1" applyFill="1" applyBorder="1" applyAlignment="1">
      <alignment horizontal="left" vertical="center"/>
    </xf>
    <xf numFmtId="0" fontId="6" fillId="33" borderId="16" xfId="0" applyFont="1" applyFill="1" applyBorder="1" applyAlignment="1">
      <alignment horizontal="left" vertical="center"/>
    </xf>
    <xf numFmtId="0" fontId="6" fillId="33" borderId="10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9" fontId="11" fillId="0" borderId="10" xfId="15" applyFont="1" applyBorder="1" applyAlignment="1">
      <alignment wrapText="1"/>
    </xf>
    <xf numFmtId="0" fontId="6" fillId="0" borderId="0" xfId="0" applyFont="1" applyAlignment="1">
      <alignment vertical="center"/>
    </xf>
    <xf numFmtId="0" fontId="53" fillId="0" borderId="0" xfId="0" applyFont="1" applyAlignment="1">
      <alignment vertical="center"/>
    </xf>
  </cellXfs>
  <cellStyles count="4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888"/>
    <cellStyle name="20% - 强调文字颜色 2" xfId="889"/>
    <cellStyle name="20% - 强调文字颜色 3" xfId="890"/>
    <cellStyle name="20% - 强调文字颜色 4" xfId="891"/>
    <cellStyle name="20% - 强调文字颜色 5" xfId="892"/>
    <cellStyle name="20% - 强调文字颜色 6" xfId="893"/>
    <cellStyle name="40% - 强调文字颜色 1" xfId="894"/>
    <cellStyle name="40% - 强调文字颜色 2" xfId="895"/>
    <cellStyle name="40% - 强调文字颜色 3" xfId="896"/>
    <cellStyle name="40% - 强调文字颜色 4" xfId="897"/>
    <cellStyle name="40% - 强调文字颜色 5" xfId="898"/>
    <cellStyle name="40% - 强调文字颜色 6" xfId="899"/>
    <cellStyle name="60% - 强调文字颜色 1" xfId="900"/>
    <cellStyle name="60% - 强调文字颜色 2" xfId="901"/>
    <cellStyle name="60% - 强调文字颜色 3" xfId="902"/>
    <cellStyle name="60% - 强调文字颜色 4" xfId="903"/>
    <cellStyle name="60% - 强调文字颜色 5" xfId="904"/>
    <cellStyle name="60% - 强调文字颜色 6" xfId="905"/>
    <cellStyle name="标题" xfId="906"/>
    <cellStyle name="标题 1" xfId="907"/>
    <cellStyle name="标题 2" xfId="908"/>
    <cellStyle name="标题 3" xfId="909"/>
    <cellStyle name="标题 4" xfId="910"/>
    <cellStyle name="差" xfId="911"/>
    <cellStyle name="Hyperlink" xfId="912"/>
    <cellStyle name="好" xfId="913"/>
    <cellStyle name="汇总" xfId="914"/>
    <cellStyle name="计算" xfId="915"/>
    <cellStyle name="检查单元格" xfId="916"/>
    <cellStyle name="解释性文本" xfId="917"/>
    <cellStyle name="警告文本" xfId="918"/>
    <cellStyle name="链接单元格" xfId="919"/>
    <cellStyle name="强调文字颜色 1" xfId="920"/>
    <cellStyle name="强调文字颜色 2" xfId="921"/>
    <cellStyle name="强调文字颜色 3" xfId="922"/>
    <cellStyle name="强调文字颜色 4" xfId="923"/>
    <cellStyle name="强调文字颜色 5" xfId="924"/>
    <cellStyle name="强调文字颜色 6" xfId="925"/>
    <cellStyle name="适中" xfId="926"/>
    <cellStyle name="输出" xfId="927"/>
    <cellStyle name="输入" xfId="928"/>
    <cellStyle name="Followed Hyperlink" xfId="929"/>
    <cellStyle name="注释" xfId="93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zoomScalePageLayoutView="0" workbookViewId="0" topLeftCell="A1">
      <selection activeCell="I8" sqref="I8"/>
    </sheetView>
  </sheetViews>
  <sheetFormatPr defaultColWidth="8.875" defaultColWidthPt="53.25" defaultRowHeight="14.25"/>
  <cols>
    <col min="1" max="1" width="4.625" widthPt="27.75" style="0" customWidth="1"/>
    <col min="2" max="2" width="25.625" widthPt="153.75" style="0" customWidth="1"/>
    <col min="3" max="3" width="10.625" widthPt="63.75" style="0" customWidth="1"/>
    <col min="4" max="4" width="9.375" widthPt="56.25" style="0" customWidth="1"/>
    <col min="5" max="7" width="9.875" widthPt="59.25" style="0" customWidth="1"/>
    <col min="8" max="8" width="27.125" widthPt="162.75" style="0" customWidth="1"/>
    <col min="9" max="9" width="10.125" widthPt="60.75" style="0" customWidth="1"/>
    <col min="10" max="10" width="8.875" widthPt="53.25" style="0" customWidth="1"/>
    <col min="11" max="11" width="9.00390625" widthPt="54" style="0" customWidth="1"/>
  </cols>
  <sheetData>
    <row r="1" spans="1:11" ht="33.7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6.5" customHeight="1">
      <c r="A2" s="1"/>
      <c r="B2" s="1"/>
      <c r="C2" s="1"/>
      <c r="D2" s="1"/>
      <c r="E2" s="118">
        <v>42795</v>
      </c>
      <c r="F2" s="118"/>
      <c r="G2" s="118"/>
      <c r="H2" s="2"/>
      <c r="I2" s="119" t="s">
        <v>1</v>
      </c>
      <c r="J2" s="119"/>
      <c r="K2" s="119"/>
    </row>
    <row r="3" spans="1:12" ht="21.75" customHeight="1">
      <c r="A3" s="112" t="s">
        <v>2</v>
      </c>
      <c r="B3" s="110" t="s">
        <v>3</v>
      </c>
      <c r="C3" s="110" t="s">
        <v>4</v>
      </c>
      <c r="D3" s="120" t="s">
        <v>5</v>
      </c>
      <c r="E3" s="121"/>
      <c r="F3" s="121"/>
      <c r="G3" s="122"/>
      <c r="H3" s="112" t="s">
        <v>6</v>
      </c>
      <c r="I3" s="114" t="s">
        <v>7</v>
      </c>
      <c r="J3" s="116" t="s">
        <v>8</v>
      </c>
      <c r="K3" s="116" t="s">
        <v>9</v>
      </c>
      <c r="L3" s="54"/>
    </row>
    <row r="4" spans="1:12" ht="35.25" customHeight="1">
      <c r="A4" s="113"/>
      <c r="B4" s="111"/>
      <c r="C4" s="111"/>
      <c r="D4" s="3" t="s">
        <v>10</v>
      </c>
      <c r="E4" s="3" t="s">
        <v>11</v>
      </c>
      <c r="F4" s="3" t="s">
        <v>12</v>
      </c>
      <c r="G4" s="4" t="s">
        <v>13</v>
      </c>
      <c r="H4" s="113"/>
      <c r="I4" s="115"/>
      <c r="J4" s="116"/>
      <c r="K4" s="116"/>
      <c r="L4" s="54"/>
    </row>
    <row r="5" spans="1:12" ht="31.5" customHeight="1">
      <c r="A5" s="5" t="s">
        <v>14</v>
      </c>
      <c r="B5" s="6" t="s">
        <v>15</v>
      </c>
      <c r="C5" s="7">
        <f>SUM(D5:G5)</f>
        <v>11807.6</v>
      </c>
      <c r="D5" s="7">
        <f>SUM(D6:D11)</f>
        <v>0</v>
      </c>
      <c r="E5" s="7">
        <f>SUM(E6:E11)</f>
        <v>11807.6</v>
      </c>
      <c r="F5" s="7">
        <f>SUM(F6:F11)</f>
        <v>0</v>
      </c>
      <c r="G5" s="7">
        <f>SUM(G6:G11)</f>
        <v>0</v>
      </c>
      <c r="H5" s="8" t="s">
        <v>16</v>
      </c>
      <c r="I5" s="7">
        <f>SUM(I6:I11)</f>
        <v>11808</v>
      </c>
      <c r="J5" s="24" t="s">
        <v>17</v>
      </c>
      <c r="K5" s="24" t="s">
        <v>17</v>
      </c>
      <c r="L5" s="54"/>
    </row>
    <row r="6" spans="1:12" ht="19.5" customHeight="1">
      <c r="A6" s="9" t="s">
        <v>18</v>
      </c>
      <c r="B6" s="10" t="s">
        <v>19</v>
      </c>
      <c r="C6" s="11">
        <f aca="true" t="shared" si="0" ref="C6:C11">SUM(D6:F6)</f>
        <v>1500</v>
      </c>
      <c r="D6" s="11"/>
      <c r="E6" s="12">
        <v>1500</v>
      </c>
      <c r="F6" s="11"/>
      <c r="G6" s="11"/>
      <c r="H6" s="18" t="s">
        <v>20</v>
      </c>
      <c r="I6" s="23">
        <v>1500</v>
      </c>
      <c r="J6" s="18" t="s">
        <v>21</v>
      </c>
      <c r="K6" s="18" t="s">
        <v>22</v>
      </c>
      <c r="L6" s="54"/>
    </row>
    <row r="7" spans="1:12" ht="21" customHeight="1">
      <c r="A7" s="9" t="s">
        <v>23</v>
      </c>
      <c r="B7" s="10" t="s">
        <v>24</v>
      </c>
      <c r="C7" s="11">
        <f t="shared" si="0"/>
        <v>5131.6</v>
      </c>
      <c r="D7" s="11"/>
      <c r="E7" s="12">
        <v>5131.6</v>
      </c>
      <c r="F7" s="11"/>
      <c r="G7" s="11"/>
      <c r="H7" s="18" t="s">
        <v>25</v>
      </c>
      <c r="I7" s="23">
        <v>5132</v>
      </c>
      <c r="J7" s="18" t="s">
        <v>21</v>
      </c>
      <c r="K7" s="18" t="s">
        <v>22</v>
      </c>
      <c r="L7" s="54"/>
    </row>
    <row r="8" spans="1:12" ht="19.5" customHeight="1">
      <c r="A8" s="9" t="s">
        <v>26</v>
      </c>
      <c r="B8" s="10" t="s">
        <v>1006</v>
      </c>
      <c r="C8" s="11">
        <f t="shared" si="0"/>
        <v>283</v>
      </c>
      <c r="D8" s="11"/>
      <c r="E8" s="11">
        <v>283</v>
      </c>
      <c r="F8" s="11"/>
      <c r="G8" s="11"/>
      <c r="H8" s="18" t="s">
        <v>27</v>
      </c>
      <c r="I8" s="23">
        <v>283</v>
      </c>
      <c r="J8" s="18" t="s">
        <v>28</v>
      </c>
      <c r="K8" s="18" t="s">
        <v>29</v>
      </c>
      <c r="L8" s="54"/>
    </row>
    <row r="9" spans="1:12" ht="19.5" customHeight="1">
      <c r="A9" s="9" t="s">
        <v>30</v>
      </c>
      <c r="B9" s="10" t="s">
        <v>31</v>
      </c>
      <c r="C9" s="11">
        <f t="shared" si="0"/>
        <v>238</v>
      </c>
      <c r="D9" s="11"/>
      <c r="E9" s="11">
        <v>238</v>
      </c>
      <c r="F9" s="11"/>
      <c r="G9" s="11"/>
      <c r="H9" s="18" t="s">
        <v>32</v>
      </c>
      <c r="I9" s="23">
        <v>238</v>
      </c>
      <c r="J9" s="18" t="s">
        <v>33</v>
      </c>
      <c r="K9" s="18" t="s">
        <v>34</v>
      </c>
      <c r="L9" s="54"/>
    </row>
    <row r="10" spans="1:11" ht="19.5" customHeight="1">
      <c r="A10" s="9" t="s">
        <v>35</v>
      </c>
      <c r="B10" s="10" t="s">
        <v>36</v>
      </c>
      <c r="C10" s="11">
        <f t="shared" si="0"/>
        <v>4655</v>
      </c>
      <c r="D10" s="11"/>
      <c r="E10" s="11">
        <v>4655</v>
      </c>
      <c r="F10" s="14"/>
      <c r="G10" s="11"/>
      <c r="H10" s="18" t="s">
        <v>37</v>
      </c>
      <c r="I10" s="23">
        <v>4655</v>
      </c>
      <c r="J10" s="18" t="s">
        <v>28</v>
      </c>
      <c r="K10" s="18" t="s">
        <v>38</v>
      </c>
    </row>
    <row r="11" spans="1:11" ht="19.5" customHeight="1">
      <c r="A11" s="9" t="s">
        <v>39</v>
      </c>
      <c r="B11" s="10"/>
      <c r="C11" s="11">
        <f t="shared" si="0"/>
        <v>0</v>
      </c>
      <c r="D11" s="11"/>
      <c r="E11" s="11"/>
      <c r="F11" s="11"/>
      <c r="G11" s="11"/>
      <c r="H11" s="18"/>
      <c r="I11" s="23"/>
      <c r="J11" s="18"/>
      <c r="K11" s="18"/>
    </row>
    <row r="12" spans="1:11" ht="30" customHeight="1">
      <c r="A12" s="19" t="s">
        <v>40</v>
      </c>
      <c r="B12" s="6" t="s">
        <v>41</v>
      </c>
      <c r="C12" s="7">
        <f>SUM(D12:G12)</f>
        <v>5083</v>
      </c>
      <c r="D12" s="7">
        <f>SUM(D13:D17)</f>
        <v>5083</v>
      </c>
      <c r="E12" s="7">
        <f>SUM(E13:E17)</f>
        <v>0</v>
      </c>
      <c r="F12" s="7">
        <f>SUM(F13:F17)</f>
        <v>0</v>
      </c>
      <c r="G12" s="7">
        <f>SUM(G13:G17)</f>
        <v>0</v>
      </c>
      <c r="H12" s="8" t="s">
        <v>16</v>
      </c>
      <c r="I12" s="7">
        <f>SUM(I13:I17)</f>
        <v>5083</v>
      </c>
      <c r="J12" s="24" t="s">
        <v>17</v>
      </c>
      <c r="K12" s="24" t="s">
        <v>17</v>
      </c>
    </row>
    <row r="13" spans="1:11" ht="19.5" customHeight="1">
      <c r="A13" s="9" t="s">
        <v>42</v>
      </c>
      <c r="B13" s="10" t="s">
        <v>43</v>
      </c>
      <c r="C13" s="12">
        <f>SUM(D13:G13)</f>
        <v>45</v>
      </c>
      <c r="D13" s="12">
        <v>45</v>
      </c>
      <c r="E13" s="11"/>
      <c r="F13" s="11"/>
      <c r="G13" s="11"/>
      <c r="H13" s="21" t="s">
        <v>44</v>
      </c>
      <c r="I13" s="27">
        <v>45</v>
      </c>
      <c r="J13" s="18" t="s">
        <v>45</v>
      </c>
      <c r="K13" s="18" t="s">
        <v>46</v>
      </c>
    </row>
    <row r="14" spans="1:11" ht="19.5" customHeight="1">
      <c r="A14" s="9" t="s">
        <v>47</v>
      </c>
      <c r="B14" s="10" t="s">
        <v>48</v>
      </c>
      <c r="C14" s="12">
        <f>SUM(D14:G14)</f>
        <v>4648</v>
      </c>
      <c r="D14" s="12">
        <v>4648</v>
      </c>
      <c r="E14" s="11"/>
      <c r="F14" s="11"/>
      <c r="G14" s="11"/>
      <c r="H14" s="21" t="s">
        <v>49</v>
      </c>
      <c r="I14" s="27">
        <v>4648</v>
      </c>
      <c r="J14" s="18" t="s">
        <v>33</v>
      </c>
      <c r="K14" s="18" t="s">
        <v>50</v>
      </c>
    </row>
    <row r="15" spans="1:11" ht="19.5" customHeight="1">
      <c r="A15" s="9" t="s">
        <v>51</v>
      </c>
      <c r="B15" s="10" t="s">
        <v>52</v>
      </c>
      <c r="C15" s="12">
        <v>390</v>
      </c>
      <c r="D15" s="12">
        <v>390</v>
      </c>
      <c r="E15" s="11"/>
      <c r="F15" s="11"/>
      <c r="G15" s="11"/>
      <c r="H15" s="21" t="s">
        <v>53</v>
      </c>
      <c r="I15" s="27">
        <v>390</v>
      </c>
      <c r="J15" s="18" t="s">
        <v>45</v>
      </c>
      <c r="K15" s="18" t="s">
        <v>54</v>
      </c>
    </row>
    <row r="16" spans="1:11" ht="19.5" customHeight="1">
      <c r="A16" s="9" t="s">
        <v>55</v>
      </c>
      <c r="B16" s="10"/>
      <c r="C16" s="11">
        <f aca="true" t="shared" si="1" ref="C16:C23">SUM(D16:G16)</f>
        <v>0</v>
      </c>
      <c r="D16" s="11"/>
      <c r="E16" s="11"/>
      <c r="F16" s="11"/>
      <c r="G16" s="11"/>
      <c r="H16" s="21"/>
      <c r="I16" s="27"/>
      <c r="J16" s="18"/>
      <c r="K16" s="18"/>
    </row>
    <row r="17" spans="1:11" ht="19.5" customHeight="1">
      <c r="A17" s="9" t="s">
        <v>56</v>
      </c>
      <c r="B17" s="10"/>
      <c r="C17" s="11">
        <f t="shared" si="1"/>
        <v>0</v>
      </c>
      <c r="D17" s="11"/>
      <c r="E17" s="11"/>
      <c r="F17" s="11"/>
      <c r="G17" s="11"/>
      <c r="H17" s="21"/>
      <c r="I17" s="27"/>
      <c r="J17" s="18"/>
      <c r="K17" s="18"/>
    </row>
    <row r="18" spans="1:11" ht="29.25" customHeight="1">
      <c r="A18" s="19" t="s">
        <v>57</v>
      </c>
      <c r="B18" s="6" t="s">
        <v>58</v>
      </c>
      <c r="C18" s="7">
        <f t="shared" si="1"/>
        <v>1336</v>
      </c>
      <c r="D18" s="7">
        <f>SUM(D19:D21)</f>
        <v>0</v>
      </c>
      <c r="E18" s="7">
        <f>SUM(E19:E21)</f>
        <v>0</v>
      </c>
      <c r="F18" s="7">
        <f>SUM(F19:F21)</f>
        <v>0</v>
      </c>
      <c r="G18" s="7">
        <f>SUM(G19:G21)</f>
        <v>1336</v>
      </c>
      <c r="H18" s="8" t="s">
        <v>16</v>
      </c>
      <c r="I18" s="7">
        <f>SUM(I19:I21)</f>
        <v>863</v>
      </c>
      <c r="J18" s="24" t="s">
        <v>17</v>
      </c>
      <c r="K18" s="24" t="s">
        <v>17</v>
      </c>
    </row>
    <row r="19" spans="1:11" ht="19.5" customHeight="1">
      <c r="A19" s="30" t="s">
        <v>59</v>
      </c>
      <c r="B19" s="22" t="s">
        <v>60</v>
      </c>
      <c r="C19" s="11">
        <f t="shared" si="1"/>
        <v>1153</v>
      </c>
      <c r="D19" s="23"/>
      <c r="E19" s="12"/>
      <c r="F19" s="23"/>
      <c r="G19" s="23">
        <v>1153</v>
      </c>
      <c r="H19" s="31" t="s">
        <v>61</v>
      </c>
      <c r="I19" s="23">
        <v>680</v>
      </c>
      <c r="J19" s="42" t="s">
        <v>62</v>
      </c>
      <c r="K19" s="41" t="s">
        <v>63</v>
      </c>
    </row>
    <row r="20" spans="1:11" ht="19.5" customHeight="1">
      <c r="A20" s="30" t="s">
        <v>64</v>
      </c>
      <c r="B20" s="22" t="s">
        <v>65</v>
      </c>
      <c r="C20" s="11">
        <f t="shared" si="1"/>
        <v>183</v>
      </c>
      <c r="D20" s="23"/>
      <c r="E20" s="12"/>
      <c r="F20" s="23"/>
      <c r="G20" s="23">
        <v>183</v>
      </c>
      <c r="H20" s="31" t="s">
        <v>66</v>
      </c>
      <c r="I20" s="23">
        <v>183</v>
      </c>
      <c r="J20" s="42" t="s">
        <v>62</v>
      </c>
      <c r="K20" s="41" t="s">
        <v>63</v>
      </c>
    </row>
    <row r="21" spans="1:11" ht="19.5" customHeight="1">
      <c r="A21" s="30" t="s">
        <v>67</v>
      </c>
      <c r="B21" s="22"/>
      <c r="C21" s="11">
        <f t="shared" si="1"/>
        <v>0</v>
      </c>
      <c r="D21" s="23"/>
      <c r="E21" s="32"/>
      <c r="F21" s="32"/>
      <c r="G21" s="23"/>
      <c r="H21" s="33"/>
      <c r="I21" s="23"/>
      <c r="J21" s="42"/>
      <c r="K21" s="41"/>
    </row>
    <row r="22" spans="1:11" ht="32.25" customHeight="1">
      <c r="A22" s="19" t="s">
        <v>68</v>
      </c>
      <c r="B22" s="34" t="s">
        <v>69</v>
      </c>
      <c r="C22" s="7">
        <f t="shared" si="1"/>
        <v>437</v>
      </c>
      <c r="D22" s="7">
        <f>SUM(D23:D24)</f>
        <v>0</v>
      </c>
      <c r="E22" s="7">
        <f>SUM(E23:E24)</f>
        <v>0</v>
      </c>
      <c r="F22" s="7">
        <f>SUM(F23:F24)</f>
        <v>437</v>
      </c>
      <c r="G22" s="7">
        <f>SUM(G23:G24)</f>
        <v>0</v>
      </c>
      <c r="H22" s="8" t="s">
        <v>16</v>
      </c>
      <c r="I22" s="7">
        <f>SUM(I23:I24)</f>
        <v>437</v>
      </c>
      <c r="J22" s="29" t="s">
        <v>17</v>
      </c>
      <c r="K22" s="29" t="s">
        <v>17</v>
      </c>
    </row>
    <row r="23" spans="1:11" ht="19.5" customHeight="1">
      <c r="A23" s="30" t="s">
        <v>70</v>
      </c>
      <c r="B23" s="22" t="s">
        <v>71</v>
      </c>
      <c r="C23" s="23">
        <f t="shared" si="1"/>
        <v>437</v>
      </c>
      <c r="D23" s="23"/>
      <c r="E23" s="27"/>
      <c r="F23" s="23">
        <v>437</v>
      </c>
      <c r="G23" s="23"/>
      <c r="H23" s="35" t="s">
        <v>72</v>
      </c>
      <c r="I23" s="23">
        <v>437</v>
      </c>
      <c r="J23" s="42" t="s">
        <v>73</v>
      </c>
      <c r="K23" s="41" t="s">
        <v>74</v>
      </c>
    </row>
    <row r="24" spans="1:11" ht="19.5" customHeight="1">
      <c r="A24" s="30" t="s">
        <v>75</v>
      </c>
      <c r="B24" s="22"/>
      <c r="C24" s="23">
        <f aca="true" t="shared" si="2" ref="C24:C36">SUM(D24:G24)</f>
        <v>0</v>
      </c>
      <c r="D24" s="23"/>
      <c r="E24" s="27"/>
      <c r="F24" s="23"/>
      <c r="G24" s="23"/>
      <c r="H24" s="35"/>
      <c r="I24" s="23"/>
      <c r="J24" s="42"/>
      <c r="K24" s="41"/>
    </row>
    <row r="25" spans="1:11" ht="33" customHeight="1">
      <c r="A25" s="19" t="s">
        <v>76</v>
      </c>
      <c r="B25" s="34" t="s">
        <v>77</v>
      </c>
      <c r="C25" s="7">
        <f t="shared" si="2"/>
        <v>0</v>
      </c>
      <c r="D25" s="7">
        <f>SUM(D26:D27)</f>
        <v>0</v>
      </c>
      <c r="E25" s="7">
        <f>SUM(E26:E27)</f>
        <v>0</v>
      </c>
      <c r="F25" s="7">
        <f>SUM(F26:F27)</f>
        <v>0</v>
      </c>
      <c r="G25" s="7">
        <f>SUM(G26:G27)</f>
        <v>0</v>
      </c>
      <c r="H25" s="8" t="s">
        <v>16</v>
      </c>
      <c r="I25" s="7">
        <f>SUM(I26:I27)</f>
        <v>0</v>
      </c>
      <c r="J25" s="44" t="s">
        <v>17</v>
      </c>
      <c r="K25" s="29" t="s">
        <v>17</v>
      </c>
    </row>
    <row r="26" spans="1:11" ht="19.5" customHeight="1">
      <c r="A26" s="30" t="s">
        <v>78</v>
      </c>
      <c r="B26" s="22"/>
      <c r="C26" s="23">
        <f t="shared" si="2"/>
        <v>0</v>
      </c>
      <c r="D26" s="23"/>
      <c r="E26" s="23"/>
      <c r="F26" s="23"/>
      <c r="G26" s="23"/>
      <c r="H26" s="35"/>
      <c r="I26" s="23"/>
      <c r="J26" s="42"/>
      <c r="K26" s="43"/>
    </row>
    <row r="27" spans="1:11" ht="19.5" customHeight="1">
      <c r="A27" s="30" t="s">
        <v>79</v>
      </c>
      <c r="B27" s="36"/>
      <c r="C27" s="23">
        <f t="shared" si="2"/>
        <v>0</v>
      </c>
      <c r="D27" s="23"/>
      <c r="E27" s="23"/>
      <c r="F27" s="23"/>
      <c r="G27" s="23"/>
      <c r="H27" s="35"/>
      <c r="I27" s="23"/>
      <c r="J27" s="42"/>
      <c r="K27" s="43"/>
    </row>
    <row r="28" spans="1:11" ht="30" customHeight="1">
      <c r="A28" s="19" t="s">
        <v>80</v>
      </c>
      <c r="B28" s="34" t="s">
        <v>81</v>
      </c>
      <c r="C28" s="7">
        <f t="shared" si="2"/>
        <v>144</v>
      </c>
      <c r="D28" s="7">
        <f>SUM(D29:D30)</f>
        <v>0</v>
      </c>
      <c r="E28" s="7">
        <f>SUM(E29:E30)</f>
        <v>0</v>
      </c>
      <c r="F28" s="7">
        <f>SUM(F29:F30)</f>
        <v>0</v>
      </c>
      <c r="G28" s="7">
        <f>SUM(G29:G30)</f>
        <v>144</v>
      </c>
      <c r="H28" s="8" t="s">
        <v>16</v>
      </c>
      <c r="I28" s="7">
        <f>SUM(I29:I30)</f>
        <v>144</v>
      </c>
      <c r="J28" s="24" t="s">
        <v>17</v>
      </c>
      <c r="K28" s="24" t="s">
        <v>17</v>
      </c>
    </row>
    <row r="29" spans="1:11" ht="19.5" customHeight="1">
      <c r="A29" s="30" t="s">
        <v>82</v>
      </c>
      <c r="B29" s="22" t="s">
        <v>83</v>
      </c>
      <c r="C29" s="23">
        <f t="shared" si="2"/>
        <v>144</v>
      </c>
      <c r="D29" s="23"/>
      <c r="E29" s="23"/>
      <c r="F29" s="23"/>
      <c r="G29" s="23">
        <v>144</v>
      </c>
      <c r="H29" s="33" t="s">
        <v>84</v>
      </c>
      <c r="I29" s="23">
        <v>144</v>
      </c>
      <c r="J29" s="42" t="s">
        <v>85</v>
      </c>
      <c r="K29" s="41" t="s">
        <v>86</v>
      </c>
    </row>
    <row r="30" spans="1:11" ht="19.5" customHeight="1">
      <c r="A30" s="30" t="s">
        <v>87</v>
      </c>
      <c r="B30" s="22"/>
      <c r="C30" s="23">
        <f t="shared" si="2"/>
        <v>0</v>
      </c>
      <c r="D30" s="23"/>
      <c r="E30" s="23"/>
      <c r="F30" s="23"/>
      <c r="G30" s="23"/>
      <c r="H30" s="33"/>
      <c r="I30" s="23"/>
      <c r="J30" s="42"/>
      <c r="K30" s="41"/>
    </row>
    <row r="31" spans="1:11" ht="30" customHeight="1">
      <c r="A31" s="19" t="s">
        <v>88</v>
      </c>
      <c r="B31" s="34" t="s">
        <v>89</v>
      </c>
      <c r="C31" s="7">
        <f t="shared" si="2"/>
        <v>4693</v>
      </c>
      <c r="D31" s="7">
        <f>SUM(D32:D34)</f>
        <v>4693</v>
      </c>
      <c r="E31" s="7">
        <f>SUM(E32:E34)</f>
        <v>0</v>
      </c>
      <c r="F31" s="7">
        <f>SUM(F32:F34)</f>
        <v>0</v>
      </c>
      <c r="G31" s="7">
        <f>SUM(G32:G34)</f>
        <v>0</v>
      </c>
      <c r="H31" s="8" t="s">
        <v>16</v>
      </c>
      <c r="I31" s="7">
        <f>SUM(I32:I34)</f>
        <v>4693</v>
      </c>
      <c r="J31" s="44" t="s">
        <v>17</v>
      </c>
      <c r="K31" s="29" t="s">
        <v>17</v>
      </c>
    </row>
    <row r="32" spans="1:11" ht="19.5" customHeight="1">
      <c r="A32" s="38" t="s">
        <v>90</v>
      </c>
      <c r="B32" s="22" t="s">
        <v>91</v>
      </c>
      <c r="C32" s="11">
        <f t="shared" si="2"/>
        <v>4693</v>
      </c>
      <c r="D32" s="25">
        <v>4693</v>
      </c>
      <c r="E32" s="39"/>
      <c r="F32" s="25"/>
      <c r="G32" s="25"/>
      <c r="H32" s="31" t="s">
        <v>92</v>
      </c>
      <c r="I32" s="25">
        <v>4693</v>
      </c>
      <c r="J32" s="47" t="s">
        <v>93</v>
      </c>
      <c r="K32" s="41" t="s">
        <v>94</v>
      </c>
    </row>
    <row r="33" spans="1:11" ht="19.5" customHeight="1">
      <c r="A33" s="37" t="s">
        <v>95</v>
      </c>
      <c r="B33" s="22"/>
      <c r="C33" s="11">
        <f t="shared" si="2"/>
        <v>0</v>
      </c>
      <c r="D33" s="23"/>
      <c r="E33" s="39"/>
      <c r="F33" s="23"/>
      <c r="G33" s="23"/>
      <c r="H33" s="33"/>
      <c r="I33" s="23"/>
      <c r="J33" s="47"/>
      <c r="K33" s="43"/>
    </row>
    <row r="34" spans="1:11" ht="19.5" customHeight="1">
      <c r="A34" s="38" t="s">
        <v>96</v>
      </c>
      <c r="B34" s="22"/>
      <c r="C34" s="11">
        <f t="shared" si="2"/>
        <v>0</v>
      </c>
      <c r="D34" s="23"/>
      <c r="E34" s="39"/>
      <c r="F34" s="23"/>
      <c r="G34" s="23"/>
      <c r="H34" s="33"/>
      <c r="I34" s="23"/>
      <c r="J34" s="47"/>
      <c r="K34" s="43"/>
    </row>
    <row r="35" spans="1:11" ht="28.5" customHeight="1">
      <c r="A35" s="19" t="s">
        <v>97</v>
      </c>
      <c r="B35" s="34" t="s">
        <v>98</v>
      </c>
      <c r="C35" s="7">
        <f t="shared" si="2"/>
        <v>1079.4</v>
      </c>
      <c r="D35" s="7">
        <f>SUM(D36:D37)</f>
        <v>0</v>
      </c>
      <c r="E35" s="7">
        <f>SUM(E36:E37)</f>
        <v>0</v>
      </c>
      <c r="F35" s="7">
        <f>SUM(F36:F37)</f>
        <v>0</v>
      </c>
      <c r="G35" s="7">
        <f>SUM(G36:G37)</f>
        <v>1079.4</v>
      </c>
      <c r="H35" s="8" t="s">
        <v>16</v>
      </c>
      <c r="I35" s="7">
        <f>SUM(I36:I37)</f>
        <v>1079</v>
      </c>
      <c r="J35" s="48" t="s">
        <v>17</v>
      </c>
      <c r="K35" s="24" t="s">
        <v>17</v>
      </c>
    </row>
    <row r="36" spans="1:11" ht="19.5" customHeight="1">
      <c r="A36" s="37" t="s">
        <v>99</v>
      </c>
      <c r="B36" s="22" t="s">
        <v>100</v>
      </c>
      <c r="C36" s="11">
        <f t="shared" si="2"/>
        <v>1079.4</v>
      </c>
      <c r="D36" s="23"/>
      <c r="E36" s="39"/>
      <c r="F36" s="23"/>
      <c r="G36" s="23">
        <v>1079.4</v>
      </c>
      <c r="H36" s="33" t="s">
        <v>101</v>
      </c>
      <c r="I36" s="23">
        <v>1079</v>
      </c>
      <c r="J36" s="42" t="s">
        <v>21</v>
      </c>
      <c r="K36" s="41" t="s">
        <v>22</v>
      </c>
    </row>
    <row r="37" spans="1:11" ht="19.5" customHeight="1">
      <c r="A37" s="37"/>
      <c r="B37" s="22"/>
      <c r="C37" s="11"/>
      <c r="D37" s="23"/>
      <c r="E37" s="39"/>
      <c r="F37" s="23"/>
      <c r="G37" s="23"/>
      <c r="H37" s="33"/>
      <c r="I37" s="23"/>
      <c r="J37" s="42"/>
      <c r="K37" s="43"/>
    </row>
    <row r="38" spans="1:11" ht="36.75" customHeight="1">
      <c r="A38" s="50"/>
      <c r="B38" s="51" t="s">
        <v>102</v>
      </c>
      <c r="C38" s="52">
        <f>SUM(C35,C31,C28,C25,C22,C18,C12,C5)</f>
        <v>24580</v>
      </c>
      <c r="D38" s="52">
        <f>SUM(D35,D31,D28,D25,D22,D18,D12,D5)</f>
        <v>9776</v>
      </c>
      <c r="E38" s="52">
        <f>SUM(E35,E31,E28,E25,E22,E18,E12,E5)</f>
        <v>11807.6</v>
      </c>
      <c r="F38" s="52">
        <f>SUM(F35,F31,F28,F25,F22,F18,F12,F5)</f>
        <v>437</v>
      </c>
      <c r="G38" s="52">
        <f>SUM(G35,G31,G28,G25,G22,G18,G12,G5)</f>
        <v>2559.4</v>
      </c>
      <c r="H38" s="50"/>
      <c r="I38" s="52">
        <f>SUM(I35,I31,I28,I25,I22,I18,I12,I5)</f>
        <v>24107</v>
      </c>
      <c r="J38" s="51" t="s">
        <v>17</v>
      </c>
      <c r="K38" s="51" t="s">
        <v>17</v>
      </c>
    </row>
    <row r="39" ht="24.75" customHeight="1"/>
    <row r="40" ht="24.75" customHeight="1"/>
    <row r="41" ht="24.75" customHeight="1"/>
    <row r="42" ht="24.75" customHeight="1"/>
    <row r="43" ht="24.75" customHeight="1"/>
  </sheetData>
  <autoFilter ref="A3:K36">
    <filterColumn colId="3" u_colindex="3" hiddenButton="1" showButton="0"/>
    <filterColumn colId="4" u_colindex="4" hiddenButton="1" showButton="0"/>
    <filterColumn colId="5" u_colindex="5" hiddenButton="1" showButton="0"/>
  </autoFilter>
  <mergeCells count="11">
    <mergeCell ref="B3:B4"/>
    <mergeCell ref="C3:C4"/>
    <mergeCell ref="H3:H4"/>
    <mergeCell ref="I3:I4"/>
    <mergeCell ref="J3:J4"/>
    <mergeCell ref="K3:K4"/>
    <mergeCell ref="A1:K1"/>
    <mergeCell ref="E2:G2"/>
    <mergeCell ref="I2:K2"/>
    <mergeCell ref="D3:G3"/>
    <mergeCell ref="A3:A4"/>
  </mergeCells>
  <printOptions horizontalCentered="1" verticalCentered="1"/>
  <pageMargins left="0" right="0" top="0.59" bottom="0.39" header="0.51" footer="0.51"/>
  <pageSetup horizontalDpi="600" verticalDpi="600" orientation="landscape" paperSize="9"/>
  <headerFooter alignWithMargins="0">
    <oddHeader>&amp;L附表三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11"/>
  <sheetViews>
    <sheetView zoomScalePageLayoutView="0" workbookViewId="0" topLeftCell="A1">
      <pane ySplit="4" topLeftCell="A32" activePane="bottomLeft" state="frozen"/>
      <selection pane="topLeft" activeCell="A1" sqref="A1"/>
      <selection pane="bottomLeft" activeCell="C36" sqref="C36"/>
    </sheetView>
  </sheetViews>
  <sheetFormatPr defaultColWidth="8.875" defaultColWidthPt="53.25" defaultRowHeight="14.25"/>
  <cols>
    <col min="1" max="1" width="4.625" widthPt="27.75" style="0" customWidth="1"/>
    <col min="2" max="2" width="25.375" widthPt="152.25" style="0" customWidth="1"/>
    <col min="3" max="3" width="10.625" widthPt="63.75" style="0" customWidth="1"/>
    <col min="4" max="4" width="9.375" widthPt="56.25" style="0" customWidth="1"/>
    <col min="5" max="6" width="9.875" widthPt="59.25" style="0" customWidth="1"/>
    <col min="7" max="7" width="9.125" widthPt="54.75" style="0" customWidth="1"/>
    <col min="8" max="8" width="29.375" widthPt="176.25" style="0" customWidth="1"/>
    <col min="9" max="9" width="10.125" widthPt="60.75" style="0" customWidth="1"/>
    <col min="10" max="10" width="8.125" widthPt="48.75" style="0" customWidth="1"/>
    <col min="11" max="11" width="8.375" widthPt="50.25" style="0" customWidth="1"/>
  </cols>
  <sheetData>
    <row r="1" spans="1:11" ht="33.75" customHeight="1">
      <c r="A1" s="117" t="s">
        <v>103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6.5" customHeight="1">
      <c r="A2" s="1"/>
      <c r="B2" s="1"/>
      <c r="C2" s="1"/>
      <c r="D2" s="1"/>
      <c r="E2" s="118">
        <v>42826</v>
      </c>
      <c r="F2" s="118"/>
      <c r="G2" s="118"/>
      <c r="H2" s="2"/>
      <c r="I2" s="119" t="s">
        <v>1</v>
      </c>
      <c r="J2" s="119"/>
      <c r="K2" s="119"/>
    </row>
    <row r="3" spans="1:12" ht="21.75" customHeight="1">
      <c r="A3" s="112" t="s">
        <v>2</v>
      </c>
      <c r="B3" s="110" t="s">
        <v>3</v>
      </c>
      <c r="C3" s="110" t="s">
        <v>4</v>
      </c>
      <c r="D3" s="120" t="s">
        <v>5</v>
      </c>
      <c r="E3" s="121"/>
      <c r="F3" s="121"/>
      <c r="G3" s="122"/>
      <c r="H3" s="112" t="s">
        <v>6</v>
      </c>
      <c r="I3" s="114" t="s">
        <v>7</v>
      </c>
      <c r="J3" s="116" t="s">
        <v>8</v>
      </c>
      <c r="K3" s="116" t="s">
        <v>9</v>
      </c>
      <c r="L3" s="54"/>
    </row>
    <row r="4" spans="1:12" ht="35.25" customHeight="1">
      <c r="A4" s="113"/>
      <c r="B4" s="111"/>
      <c r="C4" s="111"/>
      <c r="D4" s="3" t="s">
        <v>10</v>
      </c>
      <c r="E4" s="3" t="s">
        <v>11</v>
      </c>
      <c r="F4" s="3" t="s">
        <v>12</v>
      </c>
      <c r="G4" s="4" t="s">
        <v>13</v>
      </c>
      <c r="H4" s="113"/>
      <c r="I4" s="115"/>
      <c r="J4" s="116"/>
      <c r="K4" s="116"/>
      <c r="L4" s="54"/>
    </row>
    <row r="5" spans="1:12" ht="31.5" customHeight="1">
      <c r="A5" s="5" t="s">
        <v>14</v>
      </c>
      <c r="B5" s="6" t="s">
        <v>15</v>
      </c>
      <c r="C5" s="7">
        <f>SUM(D5:G5)</f>
        <v>11718.6</v>
      </c>
      <c r="D5" s="7">
        <f>SUM(D6:D24)</f>
        <v>0</v>
      </c>
      <c r="E5" s="7">
        <f>SUM(E6:E24)</f>
        <v>11718.6</v>
      </c>
      <c r="F5" s="7">
        <f>SUM(F6:F24)</f>
        <v>0</v>
      </c>
      <c r="G5" s="7">
        <f>SUM(G6:G24)</f>
        <v>0</v>
      </c>
      <c r="H5" s="8" t="s">
        <v>16</v>
      </c>
      <c r="I5" s="7">
        <f>SUM(I6:I24)</f>
        <v>11719</v>
      </c>
      <c r="J5" s="55">
        <f>SUM(J6:J24)</f>
        <v>0</v>
      </c>
      <c r="K5" s="55"/>
      <c r="L5" s="54"/>
    </row>
    <row r="6" spans="1:12" ht="19.5" customHeight="1">
      <c r="A6" s="9" t="s">
        <v>18</v>
      </c>
      <c r="B6" s="10" t="s">
        <v>19</v>
      </c>
      <c r="C6" s="11">
        <f aca="true" t="shared" si="0" ref="C6:C24">SUM(D6:F6)</f>
        <v>1500</v>
      </c>
      <c r="D6" s="11"/>
      <c r="E6" s="12">
        <v>1500</v>
      </c>
      <c r="F6" s="11"/>
      <c r="G6" s="11"/>
      <c r="H6" s="18" t="s">
        <v>104</v>
      </c>
      <c r="I6" s="23">
        <v>1500</v>
      </c>
      <c r="J6" s="18" t="s">
        <v>21</v>
      </c>
      <c r="K6" s="18" t="s">
        <v>22</v>
      </c>
      <c r="L6" s="54"/>
    </row>
    <row r="7" spans="1:12" ht="21" customHeight="1">
      <c r="A7" s="9" t="s">
        <v>23</v>
      </c>
      <c r="B7" s="10" t="s">
        <v>24</v>
      </c>
      <c r="C7" s="11">
        <f t="shared" si="0"/>
        <v>5131.6</v>
      </c>
      <c r="D7" s="11"/>
      <c r="E7" s="12">
        <v>5131.6</v>
      </c>
      <c r="F7" s="11"/>
      <c r="G7" s="11"/>
      <c r="H7" s="18" t="s">
        <v>25</v>
      </c>
      <c r="I7" s="23">
        <v>5132</v>
      </c>
      <c r="J7" s="18" t="s">
        <v>21</v>
      </c>
      <c r="K7" s="18" t="s">
        <v>22</v>
      </c>
      <c r="L7" s="54"/>
    </row>
    <row r="8" spans="1:12" ht="19.5" customHeight="1">
      <c r="A8" s="9" t="s">
        <v>26</v>
      </c>
      <c r="B8" s="10" t="s">
        <v>1006</v>
      </c>
      <c r="C8" s="11">
        <f t="shared" si="0"/>
        <v>194</v>
      </c>
      <c r="D8" s="11"/>
      <c r="E8" s="11">
        <v>194</v>
      </c>
      <c r="F8" s="11"/>
      <c r="G8" s="11"/>
      <c r="H8" s="18" t="s">
        <v>27</v>
      </c>
      <c r="I8" s="23">
        <v>194</v>
      </c>
      <c r="J8" s="18" t="s">
        <v>28</v>
      </c>
      <c r="K8" s="18" t="s">
        <v>105</v>
      </c>
      <c r="L8" s="54"/>
    </row>
    <row r="9" spans="1:12" ht="19.5" customHeight="1">
      <c r="A9" s="9" t="s">
        <v>30</v>
      </c>
      <c r="B9" s="10" t="s">
        <v>31</v>
      </c>
      <c r="C9" s="11">
        <f t="shared" si="0"/>
        <v>238</v>
      </c>
      <c r="D9" s="11"/>
      <c r="E9" s="11">
        <v>238</v>
      </c>
      <c r="F9" s="11"/>
      <c r="G9" s="11"/>
      <c r="H9" s="18" t="s">
        <v>32</v>
      </c>
      <c r="I9" s="23">
        <v>238</v>
      </c>
      <c r="J9" s="18" t="s">
        <v>33</v>
      </c>
      <c r="K9" s="18" t="s">
        <v>50</v>
      </c>
      <c r="L9" s="54"/>
    </row>
    <row r="10" spans="1:11" ht="19.5" customHeight="1">
      <c r="A10" s="9" t="s">
        <v>35</v>
      </c>
      <c r="B10" s="10" t="s">
        <v>36</v>
      </c>
      <c r="C10" s="11">
        <f t="shared" si="0"/>
        <v>4655</v>
      </c>
      <c r="D10" s="11"/>
      <c r="E10" s="11">
        <v>4655</v>
      </c>
      <c r="F10" s="14"/>
      <c r="G10" s="11"/>
      <c r="H10" s="18" t="s">
        <v>106</v>
      </c>
      <c r="I10" s="23">
        <v>4655</v>
      </c>
      <c r="J10" s="18" t="s">
        <v>28</v>
      </c>
      <c r="K10" s="18" t="s">
        <v>38</v>
      </c>
    </row>
    <row r="11" spans="1:11" ht="19.5" customHeight="1">
      <c r="A11" s="9" t="s">
        <v>39</v>
      </c>
      <c r="B11" s="10"/>
      <c r="C11" s="11">
        <f t="shared" si="0"/>
        <v>0</v>
      </c>
      <c r="D11" s="11"/>
      <c r="E11" s="11"/>
      <c r="F11" s="11"/>
      <c r="G11" s="11"/>
      <c r="H11" s="18"/>
      <c r="I11" s="23"/>
      <c r="J11" s="18"/>
      <c r="K11" s="18"/>
    </row>
    <row r="12" spans="1:11" ht="19.5" customHeight="1">
      <c r="A12" s="9" t="s">
        <v>107</v>
      </c>
      <c r="B12" s="10"/>
      <c r="C12" s="11">
        <f t="shared" si="0"/>
        <v>0</v>
      </c>
      <c r="D12" s="11"/>
      <c r="E12" s="11"/>
      <c r="F12" s="11"/>
      <c r="G12" s="11"/>
      <c r="H12" s="18"/>
      <c r="I12" s="23"/>
      <c r="J12" s="18"/>
      <c r="K12" s="18"/>
    </row>
    <row r="13" spans="1:11" ht="19.5" customHeight="1">
      <c r="A13" s="9" t="s">
        <v>108</v>
      </c>
      <c r="B13" s="10"/>
      <c r="C13" s="11">
        <f t="shared" si="0"/>
        <v>0</v>
      </c>
      <c r="D13" s="11"/>
      <c r="E13" s="11"/>
      <c r="F13" s="11"/>
      <c r="G13" s="11"/>
      <c r="H13" s="18"/>
      <c r="I13" s="23"/>
      <c r="J13" s="18"/>
      <c r="K13" s="18"/>
    </row>
    <row r="14" spans="1:11" ht="19.5" customHeight="1">
      <c r="A14" s="9" t="s">
        <v>109</v>
      </c>
      <c r="B14" s="10"/>
      <c r="C14" s="11">
        <f t="shared" si="0"/>
        <v>0</v>
      </c>
      <c r="D14" s="11"/>
      <c r="E14" s="11"/>
      <c r="F14" s="11"/>
      <c r="G14" s="11"/>
      <c r="H14" s="18"/>
      <c r="I14" s="23"/>
      <c r="J14" s="18"/>
      <c r="K14" s="18"/>
    </row>
    <row r="15" spans="1:11" ht="19.5" customHeight="1">
      <c r="A15" s="9" t="s">
        <v>110</v>
      </c>
      <c r="B15" s="10"/>
      <c r="C15" s="11">
        <f t="shared" si="0"/>
        <v>0</v>
      </c>
      <c r="D15" s="11"/>
      <c r="E15" s="11"/>
      <c r="F15" s="11"/>
      <c r="G15" s="11"/>
      <c r="H15" s="18"/>
      <c r="I15" s="23"/>
      <c r="J15" s="18"/>
      <c r="K15" s="18"/>
    </row>
    <row r="16" spans="1:11" ht="19.5" customHeight="1">
      <c r="A16" s="9" t="s">
        <v>111</v>
      </c>
      <c r="B16" s="10"/>
      <c r="C16" s="11">
        <f t="shared" si="0"/>
        <v>0</v>
      </c>
      <c r="D16" s="11"/>
      <c r="E16" s="11"/>
      <c r="F16" s="11"/>
      <c r="G16" s="11"/>
      <c r="H16" s="18"/>
      <c r="I16" s="23"/>
      <c r="J16" s="18"/>
      <c r="K16" s="18"/>
    </row>
    <row r="17" spans="1:11" ht="19.5" customHeight="1">
      <c r="A17" s="9" t="s">
        <v>112</v>
      </c>
      <c r="B17" s="10"/>
      <c r="C17" s="11">
        <f t="shared" si="0"/>
        <v>0</v>
      </c>
      <c r="D17" s="11"/>
      <c r="E17" s="11"/>
      <c r="F17" s="11"/>
      <c r="G17" s="11"/>
      <c r="H17" s="18"/>
      <c r="I17" s="23"/>
      <c r="J17" s="18"/>
      <c r="K17" s="18"/>
    </row>
    <row r="18" spans="1:11" ht="19.5" customHeight="1">
      <c r="A18" s="9" t="s">
        <v>113</v>
      </c>
      <c r="B18" s="10"/>
      <c r="C18" s="11">
        <f t="shared" si="0"/>
        <v>0</v>
      </c>
      <c r="D18" s="11"/>
      <c r="E18" s="11"/>
      <c r="F18" s="11"/>
      <c r="G18" s="11"/>
      <c r="H18" s="18"/>
      <c r="I18" s="23"/>
      <c r="J18" s="18"/>
      <c r="K18" s="18"/>
    </row>
    <row r="19" spans="1:11" ht="19.5" customHeight="1">
      <c r="A19" s="9" t="s">
        <v>114</v>
      </c>
      <c r="B19" s="10"/>
      <c r="C19" s="11">
        <f t="shared" si="0"/>
        <v>0</v>
      </c>
      <c r="D19" s="11"/>
      <c r="E19" s="11"/>
      <c r="F19" s="11"/>
      <c r="G19" s="11"/>
      <c r="H19" s="18"/>
      <c r="I19" s="23"/>
      <c r="J19" s="18"/>
      <c r="K19" s="18"/>
    </row>
    <row r="20" spans="1:11" ht="19.5" customHeight="1">
      <c r="A20" s="9" t="s">
        <v>115</v>
      </c>
      <c r="B20" s="10"/>
      <c r="C20" s="11">
        <f t="shared" si="0"/>
        <v>0</v>
      </c>
      <c r="D20" s="11"/>
      <c r="E20" s="11"/>
      <c r="F20" s="11"/>
      <c r="G20" s="11"/>
      <c r="H20" s="18"/>
      <c r="I20" s="23"/>
      <c r="J20" s="18"/>
      <c r="K20" s="18"/>
    </row>
    <row r="21" spans="1:11" ht="19.5" customHeight="1">
      <c r="A21" s="9" t="s">
        <v>116</v>
      </c>
      <c r="B21" s="10"/>
      <c r="C21" s="11">
        <f t="shared" si="0"/>
        <v>0</v>
      </c>
      <c r="D21" s="11"/>
      <c r="E21" s="11"/>
      <c r="F21" s="11"/>
      <c r="G21" s="11"/>
      <c r="H21" s="18"/>
      <c r="I21" s="23"/>
      <c r="J21" s="18"/>
      <c r="K21" s="18"/>
    </row>
    <row r="22" spans="1:11" ht="19.5" customHeight="1">
      <c r="A22" s="9" t="s">
        <v>117</v>
      </c>
      <c r="B22" s="10"/>
      <c r="C22" s="11">
        <f t="shared" si="0"/>
        <v>0</v>
      </c>
      <c r="D22" s="11"/>
      <c r="E22" s="11"/>
      <c r="F22" s="11"/>
      <c r="G22" s="11"/>
      <c r="H22" s="18"/>
      <c r="I22" s="23"/>
      <c r="J22" s="18"/>
      <c r="K22" s="18"/>
    </row>
    <row r="23" spans="1:11" ht="19.5" customHeight="1">
      <c r="A23" s="9" t="s">
        <v>118</v>
      </c>
      <c r="B23" s="10"/>
      <c r="C23" s="11">
        <f t="shared" si="0"/>
        <v>0</v>
      </c>
      <c r="D23" s="11"/>
      <c r="E23" s="11"/>
      <c r="F23" s="11"/>
      <c r="G23" s="11"/>
      <c r="H23" s="18"/>
      <c r="I23" s="61"/>
      <c r="J23" s="18"/>
      <c r="K23" s="18"/>
    </row>
    <row r="24" spans="1:11" ht="19.5" customHeight="1">
      <c r="A24" s="9" t="s">
        <v>119</v>
      </c>
      <c r="B24" s="10"/>
      <c r="C24" s="11">
        <f t="shared" si="0"/>
        <v>0</v>
      </c>
      <c r="D24" s="11"/>
      <c r="E24" s="11"/>
      <c r="F24" s="11"/>
      <c r="G24" s="11"/>
      <c r="H24" s="18"/>
      <c r="I24" s="23"/>
      <c r="J24" s="18"/>
      <c r="K24" s="18"/>
    </row>
    <row r="25" spans="1:11" ht="30" customHeight="1">
      <c r="A25" s="19" t="s">
        <v>40</v>
      </c>
      <c r="B25" s="6" t="s">
        <v>41</v>
      </c>
      <c r="C25" s="7">
        <f>SUM(D25:G25)</f>
        <v>4693</v>
      </c>
      <c r="D25" s="7">
        <f>SUM(D26:D40)</f>
        <v>4693</v>
      </c>
      <c r="E25" s="7">
        <f>SUM(E26:E40)</f>
        <v>0</v>
      </c>
      <c r="F25" s="7">
        <f>SUM(F26:F40)</f>
        <v>0</v>
      </c>
      <c r="G25" s="7">
        <f>SUM(G26:G40)</f>
        <v>0</v>
      </c>
      <c r="H25" s="8" t="s">
        <v>16</v>
      </c>
      <c r="I25" s="7">
        <f>SUM(I26:I40)</f>
        <v>4693</v>
      </c>
      <c r="J25" s="26" t="s">
        <v>17</v>
      </c>
      <c r="K25" s="56"/>
    </row>
    <row r="26" spans="1:11" ht="19.5" customHeight="1">
      <c r="A26" s="9" t="s">
        <v>42</v>
      </c>
      <c r="B26" s="10" t="s">
        <v>43</v>
      </c>
      <c r="C26" s="12">
        <f>SUM(D26:G26)</f>
        <v>45</v>
      </c>
      <c r="D26" s="12">
        <v>45</v>
      </c>
      <c r="E26" s="11"/>
      <c r="F26" s="11"/>
      <c r="G26" s="11"/>
      <c r="H26" s="21" t="s">
        <v>44</v>
      </c>
      <c r="I26" s="27">
        <v>45</v>
      </c>
      <c r="J26" s="18" t="s">
        <v>45</v>
      </c>
      <c r="K26" s="18" t="s">
        <v>46</v>
      </c>
    </row>
    <row r="27" spans="1:12" ht="19.5" customHeight="1">
      <c r="A27" s="9" t="s">
        <v>47</v>
      </c>
      <c r="B27" s="10" t="s">
        <v>120</v>
      </c>
      <c r="C27" s="12">
        <f aca="true" t="shared" si="1" ref="C27:C42">SUM(D27:G27)</f>
        <v>2405</v>
      </c>
      <c r="D27" s="12">
        <v>2405</v>
      </c>
      <c r="E27" s="11"/>
      <c r="F27" s="11"/>
      <c r="G27" s="11"/>
      <c r="H27" s="21" t="s">
        <v>121</v>
      </c>
      <c r="I27" s="27">
        <v>2405</v>
      </c>
      <c r="J27" s="18" t="s">
        <v>33</v>
      </c>
      <c r="K27" s="18" t="s">
        <v>50</v>
      </c>
      <c r="L27">
        <v>4648</v>
      </c>
    </row>
    <row r="28" spans="1:11" ht="19.5" customHeight="1">
      <c r="A28" s="9" t="s">
        <v>51</v>
      </c>
      <c r="B28" s="10" t="s">
        <v>122</v>
      </c>
      <c r="C28" s="12">
        <f t="shared" si="1"/>
        <v>2010</v>
      </c>
      <c r="D28" s="12">
        <v>2010</v>
      </c>
      <c r="E28" s="11"/>
      <c r="F28" s="11"/>
      <c r="G28" s="11"/>
      <c r="H28" s="21" t="s">
        <v>123</v>
      </c>
      <c r="I28" s="27">
        <v>2010</v>
      </c>
      <c r="J28" s="18" t="s">
        <v>33</v>
      </c>
      <c r="K28" s="18" t="s">
        <v>50</v>
      </c>
    </row>
    <row r="29" spans="1:11" ht="19.5" customHeight="1">
      <c r="A29" s="9" t="s">
        <v>55</v>
      </c>
      <c r="B29" s="10" t="s">
        <v>124</v>
      </c>
      <c r="C29" s="11">
        <f t="shared" si="1"/>
        <v>233</v>
      </c>
      <c r="D29" s="11">
        <v>233</v>
      </c>
      <c r="E29" s="11"/>
      <c r="F29" s="11"/>
      <c r="G29" s="11"/>
      <c r="H29" s="21" t="s">
        <v>125</v>
      </c>
      <c r="I29" s="27">
        <v>233</v>
      </c>
      <c r="J29" s="18" t="s">
        <v>33</v>
      </c>
      <c r="K29" s="18" t="s">
        <v>50</v>
      </c>
    </row>
    <row r="30" spans="1:11" ht="19.5" customHeight="1">
      <c r="A30" s="9" t="s">
        <v>56</v>
      </c>
      <c r="B30" s="10"/>
      <c r="C30" s="11">
        <f t="shared" si="1"/>
        <v>0</v>
      </c>
      <c r="D30" s="11"/>
      <c r="E30" s="11"/>
      <c r="F30" s="11"/>
      <c r="G30" s="11"/>
      <c r="H30" s="21"/>
      <c r="I30" s="27"/>
      <c r="J30" s="18"/>
      <c r="K30" s="18"/>
    </row>
    <row r="31" spans="1:11" ht="19.5" customHeight="1">
      <c r="A31" s="9" t="s">
        <v>126</v>
      </c>
      <c r="B31" s="21"/>
      <c r="C31" s="11">
        <f t="shared" si="1"/>
        <v>0</v>
      </c>
      <c r="D31" s="11"/>
      <c r="E31" s="11"/>
      <c r="F31" s="11"/>
      <c r="G31" s="11"/>
      <c r="H31" s="21"/>
      <c r="I31" s="57"/>
      <c r="J31" s="18"/>
      <c r="K31" s="18"/>
    </row>
    <row r="32" spans="1:11" ht="19.5" customHeight="1">
      <c r="A32" s="9" t="s">
        <v>127</v>
      </c>
      <c r="B32" s="21"/>
      <c r="C32" s="11">
        <f t="shared" si="1"/>
        <v>0</v>
      </c>
      <c r="D32" s="11"/>
      <c r="E32" s="11"/>
      <c r="F32" s="11"/>
      <c r="G32" s="11"/>
      <c r="H32" s="21"/>
      <c r="I32" s="27"/>
      <c r="J32" s="18"/>
      <c r="K32" s="18"/>
    </row>
    <row r="33" spans="1:11" ht="19.5" customHeight="1">
      <c r="A33" s="9" t="s">
        <v>128</v>
      </c>
      <c r="B33" s="21"/>
      <c r="C33" s="11">
        <f t="shared" si="1"/>
        <v>0</v>
      </c>
      <c r="D33" s="11"/>
      <c r="E33" s="11"/>
      <c r="F33" s="11"/>
      <c r="G33" s="11"/>
      <c r="H33" s="21"/>
      <c r="I33" s="27"/>
      <c r="J33" s="18"/>
      <c r="K33" s="18"/>
    </row>
    <row r="34" spans="1:11" ht="19.5" customHeight="1">
      <c r="A34" s="9" t="s">
        <v>129</v>
      </c>
      <c r="B34" s="21"/>
      <c r="C34" s="11">
        <f t="shared" si="1"/>
        <v>0</v>
      </c>
      <c r="D34" s="11"/>
      <c r="E34" s="11"/>
      <c r="F34" s="11"/>
      <c r="G34" s="11"/>
      <c r="H34" s="21"/>
      <c r="I34" s="27"/>
      <c r="J34" s="18"/>
      <c r="K34" s="18"/>
    </row>
    <row r="35" spans="1:11" ht="19.5" customHeight="1">
      <c r="A35" s="9" t="s">
        <v>130</v>
      </c>
      <c r="B35" s="10"/>
      <c r="C35" s="11">
        <f t="shared" si="1"/>
        <v>0</v>
      </c>
      <c r="D35" s="11"/>
      <c r="E35" s="11"/>
      <c r="F35" s="11"/>
      <c r="G35" s="11"/>
      <c r="H35" s="21"/>
      <c r="I35" s="27"/>
      <c r="J35" s="18"/>
      <c r="K35" s="18"/>
    </row>
    <row r="36" spans="1:11" ht="19.5" customHeight="1">
      <c r="A36" s="9" t="s">
        <v>131</v>
      </c>
      <c r="B36" s="10"/>
      <c r="C36" s="11">
        <f t="shared" si="1"/>
        <v>0</v>
      </c>
      <c r="D36" s="11"/>
      <c r="E36" s="11"/>
      <c r="F36" s="11"/>
      <c r="G36" s="11"/>
      <c r="H36" s="21"/>
      <c r="I36" s="27"/>
      <c r="J36" s="18"/>
      <c r="K36" s="18"/>
    </row>
    <row r="37" spans="1:11" ht="19.5" customHeight="1">
      <c r="A37" s="9" t="s">
        <v>132</v>
      </c>
      <c r="B37" s="21"/>
      <c r="C37" s="11">
        <f t="shared" si="1"/>
        <v>0</v>
      </c>
      <c r="D37" s="11"/>
      <c r="E37" s="11"/>
      <c r="F37" s="11"/>
      <c r="G37" s="11"/>
      <c r="H37" s="21"/>
      <c r="I37" s="27"/>
      <c r="J37" s="18"/>
      <c r="K37" s="18"/>
    </row>
    <row r="38" spans="1:11" ht="19.5" customHeight="1">
      <c r="A38" s="9" t="s">
        <v>133</v>
      </c>
      <c r="B38" s="10"/>
      <c r="C38" s="11">
        <f t="shared" si="1"/>
        <v>0</v>
      </c>
      <c r="D38" s="11"/>
      <c r="E38" s="11"/>
      <c r="F38" s="11"/>
      <c r="G38" s="11"/>
      <c r="H38" s="21"/>
      <c r="I38" s="27"/>
      <c r="J38" s="18"/>
      <c r="K38" s="18"/>
    </row>
    <row r="39" spans="1:11" ht="19.5" customHeight="1">
      <c r="A39" s="9" t="s">
        <v>134</v>
      </c>
      <c r="B39" s="22"/>
      <c r="C39" s="11">
        <f t="shared" si="1"/>
        <v>0</v>
      </c>
      <c r="D39" s="23"/>
      <c r="E39" s="23"/>
      <c r="F39" s="23"/>
      <c r="G39" s="23"/>
      <c r="H39" s="21"/>
      <c r="I39" s="27"/>
      <c r="J39" s="18"/>
      <c r="K39" s="18"/>
    </row>
    <row r="40" spans="1:11" ht="19.5" customHeight="1">
      <c r="A40" s="9"/>
      <c r="B40" s="22"/>
      <c r="C40" s="11">
        <f t="shared" si="1"/>
        <v>0</v>
      </c>
      <c r="D40" s="23"/>
      <c r="E40" s="23"/>
      <c r="F40" s="23"/>
      <c r="G40" s="23"/>
      <c r="H40" s="21"/>
      <c r="I40" s="27"/>
      <c r="J40" s="18"/>
      <c r="K40" s="18"/>
    </row>
    <row r="41" spans="1:11" ht="29.25" customHeight="1">
      <c r="A41" s="19" t="s">
        <v>57</v>
      </c>
      <c r="B41" s="6" t="s">
        <v>58</v>
      </c>
      <c r="C41" s="7">
        <f t="shared" si="1"/>
        <v>1468</v>
      </c>
      <c r="D41" s="7">
        <f>SUM(D42:D57)</f>
        <v>0</v>
      </c>
      <c r="E41" s="7">
        <f>SUM(E42:E57)</f>
        <v>0</v>
      </c>
      <c r="F41" s="7">
        <f>SUM(F42:F57)</f>
        <v>0</v>
      </c>
      <c r="G41" s="7">
        <f>SUM(G42:G57)</f>
        <v>1468</v>
      </c>
      <c r="H41" s="8" t="s">
        <v>16</v>
      </c>
      <c r="I41" s="7">
        <f>SUM(I42:I57)</f>
        <v>1468</v>
      </c>
      <c r="J41" s="28" t="s">
        <v>17</v>
      </c>
      <c r="K41" s="58"/>
    </row>
    <row r="42" spans="1:11" ht="19.5" customHeight="1">
      <c r="A42" s="30" t="s">
        <v>59</v>
      </c>
      <c r="B42" s="22" t="s">
        <v>60</v>
      </c>
      <c r="C42" s="11">
        <f t="shared" si="1"/>
        <v>1153</v>
      </c>
      <c r="D42" s="23"/>
      <c r="E42" s="12"/>
      <c r="F42" s="23"/>
      <c r="G42" s="23">
        <v>1153</v>
      </c>
      <c r="H42" s="31" t="s">
        <v>61</v>
      </c>
      <c r="I42" s="23">
        <v>1153</v>
      </c>
      <c r="J42" s="42" t="s">
        <v>62</v>
      </c>
      <c r="K42" s="41" t="s">
        <v>135</v>
      </c>
    </row>
    <row r="43" spans="1:11" ht="19.5" customHeight="1">
      <c r="A43" s="30" t="s">
        <v>64</v>
      </c>
      <c r="B43" s="22" t="s">
        <v>65</v>
      </c>
      <c r="C43" s="11">
        <f aca="true" t="shared" si="2" ref="C43:C59">SUM(D43:G43)</f>
        <v>183</v>
      </c>
      <c r="D43" s="23"/>
      <c r="E43" s="12"/>
      <c r="F43" s="23"/>
      <c r="G43" s="23">
        <v>183</v>
      </c>
      <c r="H43" s="31" t="s">
        <v>66</v>
      </c>
      <c r="I43" s="23">
        <v>183</v>
      </c>
      <c r="J43" s="42" t="s">
        <v>62</v>
      </c>
      <c r="K43" s="41" t="s">
        <v>135</v>
      </c>
    </row>
    <row r="44" spans="1:11" ht="19.5" customHeight="1">
      <c r="A44" s="30" t="s">
        <v>67</v>
      </c>
      <c r="B44" s="22" t="s">
        <v>136</v>
      </c>
      <c r="C44" s="11">
        <f t="shared" si="2"/>
        <v>132</v>
      </c>
      <c r="D44" s="23"/>
      <c r="E44" s="32"/>
      <c r="F44" s="32"/>
      <c r="G44" s="23">
        <v>132</v>
      </c>
      <c r="H44" s="33" t="s">
        <v>137</v>
      </c>
      <c r="I44" s="23">
        <v>132</v>
      </c>
      <c r="J44" s="42" t="s">
        <v>62</v>
      </c>
      <c r="K44" s="41" t="s">
        <v>105</v>
      </c>
    </row>
    <row r="45" spans="1:11" ht="19.5" customHeight="1">
      <c r="A45" s="30" t="s">
        <v>138</v>
      </c>
      <c r="B45" s="22"/>
      <c r="C45" s="11">
        <f t="shared" si="2"/>
        <v>0</v>
      </c>
      <c r="D45" s="23"/>
      <c r="E45" s="32"/>
      <c r="F45" s="23"/>
      <c r="G45" s="23"/>
      <c r="H45" s="33"/>
      <c r="I45" s="23"/>
      <c r="J45" s="42"/>
      <c r="K45" s="41"/>
    </row>
    <row r="46" spans="1:11" ht="19.5" customHeight="1">
      <c r="A46" s="30" t="s">
        <v>139</v>
      </c>
      <c r="B46" s="22"/>
      <c r="C46" s="11">
        <f t="shared" si="2"/>
        <v>0</v>
      </c>
      <c r="D46" s="23"/>
      <c r="E46" s="32"/>
      <c r="F46" s="23"/>
      <c r="G46" s="23"/>
      <c r="H46" s="33"/>
      <c r="I46" s="23"/>
      <c r="J46" s="42"/>
      <c r="K46" s="41"/>
    </row>
    <row r="47" spans="1:11" ht="19.5" customHeight="1">
      <c r="A47" s="30" t="s">
        <v>140</v>
      </c>
      <c r="B47" s="22"/>
      <c r="C47" s="11">
        <f t="shared" si="2"/>
        <v>0</v>
      </c>
      <c r="D47" s="32"/>
      <c r="E47" s="32"/>
      <c r="F47" s="32"/>
      <c r="G47" s="23"/>
      <c r="H47" s="33"/>
      <c r="I47" s="23"/>
      <c r="J47" s="42"/>
      <c r="K47" s="41"/>
    </row>
    <row r="48" spans="1:11" ht="19.5" customHeight="1">
      <c r="A48" s="30" t="s">
        <v>141</v>
      </c>
      <c r="B48" s="22"/>
      <c r="C48" s="11">
        <f t="shared" si="2"/>
        <v>0</v>
      </c>
      <c r="D48" s="23"/>
      <c r="E48" s="32"/>
      <c r="F48" s="23"/>
      <c r="G48" s="23"/>
      <c r="H48" s="33"/>
      <c r="I48" s="23"/>
      <c r="J48" s="42"/>
      <c r="K48" s="41"/>
    </row>
    <row r="49" spans="1:11" ht="19.5" customHeight="1">
      <c r="A49" s="30" t="s">
        <v>142</v>
      </c>
      <c r="B49" s="22"/>
      <c r="C49" s="11">
        <f t="shared" si="2"/>
        <v>0</v>
      </c>
      <c r="D49" s="23"/>
      <c r="E49" s="32"/>
      <c r="F49" s="23"/>
      <c r="G49" s="23"/>
      <c r="H49" s="33"/>
      <c r="I49" s="23"/>
      <c r="J49" s="42"/>
      <c r="K49" s="41"/>
    </row>
    <row r="50" spans="1:11" ht="19.5" customHeight="1">
      <c r="A50" s="30" t="s">
        <v>143</v>
      </c>
      <c r="B50" s="22"/>
      <c r="C50" s="11">
        <f t="shared" si="2"/>
        <v>0</v>
      </c>
      <c r="D50" s="23"/>
      <c r="E50" s="32"/>
      <c r="F50" s="23"/>
      <c r="G50" s="23"/>
      <c r="H50" s="33"/>
      <c r="I50" s="23"/>
      <c r="J50" s="42"/>
      <c r="K50" s="41"/>
    </row>
    <row r="51" spans="1:11" ht="19.5" customHeight="1">
      <c r="A51" s="30" t="s">
        <v>144</v>
      </c>
      <c r="B51" s="22"/>
      <c r="C51" s="11">
        <f t="shared" si="2"/>
        <v>0</v>
      </c>
      <c r="D51" s="23"/>
      <c r="E51" s="32"/>
      <c r="F51" s="23"/>
      <c r="G51" s="23"/>
      <c r="H51" s="31"/>
      <c r="I51" s="23"/>
      <c r="J51" s="42"/>
      <c r="K51" s="41"/>
    </row>
    <row r="52" spans="1:11" ht="19.5" customHeight="1">
      <c r="A52" s="30" t="s">
        <v>145</v>
      </c>
      <c r="B52" s="22"/>
      <c r="C52" s="11">
        <f t="shared" si="2"/>
        <v>0</v>
      </c>
      <c r="D52" s="23"/>
      <c r="E52" s="32"/>
      <c r="F52" s="23"/>
      <c r="G52" s="23"/>
      <c r="H52" s="31"/>
      <c r="I52" s="23"/>
      <c r="J52" s="42"/>
      <c r="K52" s="43"/>
    </row>
    <row r="53" spans="1:11" ht="19.5" customHeight="1">
      <c r="A53" s="30" t="s">
        <v>146</v>
      </c>
      <c r="B53" s="22"/>
      <c r="C53" s="11">
        <f t="shared" si="2"/>
        <v>0</v>
      </c>
      <c r="D53" s="23"/>
      <c r="E53" s="32"/>
      <c r="F53" s="23"/>
      <c r="G53" s="23"/>
      <c r="H53" s="31"/>
      <c r="I53" s="23"/>
      <c r="J53" s="42"/>
      <c r="K53" s="43"/>
    </row>
    <row r="54" spans="1:11" ht="19.5" customHeight="1">
      <c r="A54" s="30" t="s">
        <v>147</v>
      </c>
      <c r="B54" s="22"/>
      <c r="C54" s="11">
        <f t="shared" si="2"/>
        <v>0</v>
      </c>
      <c r="D54" s="23"/>
      <c r="E54" s="32"/>
      <c r="F54" s="23"/>
      <c r="G54" s="23"/>
      <c r="H54" s="31"/>
      <c r="I54" s="23"/>
      <c r="J54" s="42"/>
      <c r="K54" s="43"/>
    </row>
    <row r="55" spans="1:11" ht="19.5" customHeight="1">
      <c r="A55" s="30" t="s">
        <v>148</v>
      </c>
      <c r="B55" s="22"/>
      <c r="C55" s="11">
        <f t="shared" si="2"/>
        <v>0</v>
      </c>
      <c r="D55" s="23"/>
      <c r="E55" s="32"/>
      <c r="F55" s="23"/>
      <c r="G55" s="23"/>
      <c r="H55" s="31"/>
      <c r="I55" s="23"/>
      <c r="J55" s="42"/>
      <c r="K55" s="43"/>
    </row>
    <row r="56" spans="1:11" ht="19.5" customHeight="1">
      <c r="A56" s="30" t="s">
        <v>149</v>
      </c>
      <c r="B56" s="22"/>
      <c r="C56" s="11">
        <f t="shared" si="2"/>
        <v>0</v>
      </c>
      <c r="D56" s="23"/>
      <c r="E56" s="12"/>
      <c r="F56" s="23"/>
      <c r="G56" s="23"/>
      <c r="H56" s="33"/>
      <c r="I56" s="23"/>
      <c r="J56" s="42"/>
      <c r="K56" s="43"/>
    </row>
    <row r="57" spans="1:11" ht="19.5" customHeight="1">
      <c r="A57" s="30" t="s">
        <v>150</v>
      </c>
      <c r="B57" s="22"/>
      <c r="C57" s="11">
        <f t="shared" si="2"/>
        <v>0</v>
      </c>
      <c r="D57" s="23"/>
      <c r="E57" s="23"/>
      <c r="F57" s="23"/>
      <c r="G57" s="23"/>
      <c r="H57" s="33"/>
      <c r="I57" s="23"/>
      <c r="J57" s="43"/>
      <c r="K57" s="43"/>
    </row>
    <row r="58" spans="1:11" ht="32.25" customHeight="1">
      <c r="A58" s="19" t="s">
        <v>68</v>
      </c>
      <c r="B58" s="34" t="s">
        <v>151</v>
      </c>
      <c r="C58" s="7">
        <f t="shared" si="2"/>
        <v>11066</v>
      </c>
      <c r="D58" s="7">
        <f>SUM(D59:D85)</f>
        <v>0</v>
      </c>
      <c r="E58" s="7">
        <f>SUM(E59:E85)</f>
        <v>0</v>
      </c>
      <c r="F58" s="7">
        <f>SUM(F59:F85)</f>
        <v>11026</v>
      </c>
      <c r="G58" s="7">
        <f>SUM(G59:G85)</f>
        <v>40</v>
      </c>
      <c r="H58" s="8" t="s">
        <v>16</v>
      </c>
      <c r="I58" s="7">
        <f>SUM(I59:I85)</f>
        <v>11066</v>
      </c>
      <c r="J58" s="29" t="s">
        <v>17</v>
      </c>
      <c r="K58" s="29" t="s">
        <v>17</v>
      </c>
    </row>
    <row r="59" spans="1:11" ht="19.5" customHeight="1">
      <c r="A59" s="30" t="s">
        <v>70</v>
      </c>
      <c r="B59" s="22" t="s">
        <v>71</v>
      </c>
      <c r="C59" s="23">
        <f t="shared" si="2"/>
        <v>437</v>
      </c>
      <c r="D59" s="23"/>
      <c r="E59" s="27"/>
      <c r="F59" s="23">
        <v>437</v>
      </c>
      <c r="G59" s="23"/>
      <c r="H59" s="35" t="s">
        <v>152</v>
      </c>
      <c r="I59" s="23">
        <v>437</v>
      </c>
      <c r="J59" s="40" t="s">
        <v>73</v>
      </c>
      <c r="K59" s="41" t="s">
        <v>74</v>
      </c>
    </row>
    <row r="60" spans="1:11" ht="19.5" customHeight="1">
      <c r="A60" s="30" t="s">
        <v>75</v>
      </c>
      <c r="B60" s="22" t="s">
        <v>153</v>
      </c>
      <c r="C60" s="23">
        <f aca="true" t="shared" si="3" ref="C60:C85">SUM(D60:G60)</f>
        <v>40</v>
      </c>
      <c r="D60" s="23"/>
      <c r="E60" s="27"/>
      <c r="F60" s="23"/>
      <c r="G60" s="23">
        <v>40</v>
      </c>
      <c r="H60" s="35" t="s">
        <v>154</v>
      </c>
      <c r="I60" s="23">
        <v>40</v>
      </c>
      <c r="J60" s="40" t="s">
        <v>155</v>
      </c>
      <c r="K60" s="41" t="s">
        <v>156</v>
      </c>
    </row>
    <row r="61" spans="1:11" ht="19.5" customHeight="1">
      <c r="A61" s="30" t="s">
        <v>157</v>
      </c>
      <c r="B61" s="22" t="s">
        <v>158</v>
      </c>
      <c r="C61" s="23">
        <f t="shared" si="3"/>
        <v>8500</v>
      </c>
      <c r="D61" s="23"/>
      <c r="E61" s="12"/>
      <c r="F61" s="23">
        <v>8500</v>
      </c>
      <c r="G61" s="23"/>
      <c r="H61" s="33" t="s">
        <v>159</v>
      </c>
      <c r="I61" s="23">
        <v>8500</v>
      </c>
      <c r="J61" s="40" t="s">
        <v>160</v>
      </c>
      <c r="K61" s="41" t="s">
        <v>38</v>
      </c>
    </row>
    <row r="62" spans="1:11" ht="19.5" customHeight="1">
      <c r="A62" s="30" t="s">
        <v>161</v>
      </c>
      <c r="B62" s="22" t="s">
        <v>162</v>
      </c>
      <c r="C62" s="23">
        <f t="shared" si="3"/>
        <v>2089</v>
      </c>
      <c r="D62" s="23"/>
      <c r="E62" s="27"/>
      <c r="F62" s="23">
        <v>2089</v>
      </c>
      <c r="G62" s="23"/>
      <c r="H62" s="35" t="s">
        <v>163</v>
      </c>
      <c r="I62" s="23">
        <v>2089</v>
      </c>
      <c r="J62" s="42" t="s">
        <v>164</v>
      </c>
      <c r="K62" s="41" t="s">
        <v>165</v>
      </c>
    </row>
    <row r="63" spans="1:11" ht="19.5" customHeight="1">
      <c r="A63" s="30" t="s">
        <v>166</v>
      </c>
      <c r="B63" s="22"/>
      <c r="C63" s="23">
        <f t="shared" si="3"/>
        <v>0</v>
      </c>
      <c r="D63" s="23"/>
      <c r="E63" s="12"/>
      <c r="F63" s="23"/>
      <c r="G63" s="23"/>
      <c r="H63" s="33"/>
      <c r="I63" s="23"/>
      <c r="J63" s="42"/>
      <c r="K63" s="41"/>
    </row>
    <row r="64" spans="1:11" ht="19.5" customHeight="1">
      <c r="A64" s="30" t="s">
        <v>167</v>
      </c>
      <c r="B64" s="22"/>
      <c r="C64" s="23">
        <f t="shared" si="3"/>
        <v>0</v>
      </c>
      <c r="D64" s="23"/>
      <c r="E64" s="12"/>
      <c r="F64" s="23"/>
      <c r="G64" s="23"/>
      <c r="H64" s="33"/>
      <c r="I64" s="23"/>
      <c r="J64" s="42"/>
      <c r="K64" s="41"/>
    </row>
    <row r="65" spans="1:11" ht="19.5" customHeight="1">
      <c r="A65" s="30" t="s">
        <v>168</v>
      </c>
      <c r="B65" s="22"/>
      <c r="C65" s="23">
        <f t="shared" si="3"/>
        <v>0</v>
      </c>
      <c r="D65" s="23"/>
      <c r="E65" s="12"/>
      <c r="F65" s="23"/>
      <c r="G65" s="23"/>
      <c r="H65" s="33"/>
      <c r="I65" s="23"/>
      <c r="J65" s="42"/>
      <c r="K65" s="41"/>
    </row>
    <row r="66" spans="1:11" ht="19.5" customHeight="1">
      <c r="A66" s="30" t="s">
        <v>169</v>
      </c>
      <c r="B66" s="22"/>
      <c r="C66" s="23">
        <f t="shared" si="3"/>
        <v>0</v>
      </c>
      <c r="D66" s="23"/>
      <c r="E66" s="12"/>
      <c r="F66" s="23"/>
      <c r="G66" s="23"/>
      <c r="H66" s="33"/>
      <c r="I66" s="23"/>
      <c r="J66" s="42"/>
      <c r="K66" s="41"/>
    </row>
    <row r="67" spans="1:11" ht="19.5" customHeight="1">
      <c r="A67" s="30" t="s">
        <v>170</v>
      </c>
      <c r="B67" s="22"/>
      <c r="C67" s="23">
        <f t="shared" si="3"/>
        <v>0</v>
      </c>
      <c r="D67" s="23"/>
      <c r="E67" s="12"/>
      <c r="F67" s="23"/>
      <c r="G67" s="23"/>
      <c r="H67" s="33"/>
      <c r="I67" s="23"/>
      <c r="J67" s="42"/>
      <c r="K67" s="41"/>
    </row>
    <row r="68" spans="1:11" ht="19.5" customHeight="1">
      <c r="A68" s="30" t="s">
        <v>171</v>
      </c>
      <c r="B68" s="22"/>
      <c r="C68" s="23">
        <f t="shared" si="3"/>
        <v>0</v>
      </c>
      <c r="D68" s="23"/>
      <c r="E68" s="12"/>
      <c r="F68" s="23"/>
      <c r="G68" s="23"/>
      <c r="H68" s="33"/>
      <c r="I68" s="23"/>
      <c r="J68" s="42"/>
      <c r="K68" s="41"/>
    </row>
    <row r="69" spans="1:11" ht="19.5" customHeight="1">
      <c r="A69" s="30" t="s">
        <v>172</v>
      </c>
      <c r="B69" s="22"/>
      <c r="C69" s="23">
        <f t="shared" si="3"/>
        <v>0</v>
      </c>
      <c r="D69" s="23"/>
      <c r="E69" s="12"/>
      <c r="F69" s="23"/>
      <c r="G69" s="23"/>
      <c r="H69" s="33"/>
      <c r="I69" s="23"/>
      <c r="J69" s="42"/>
      <c r="K69" s="41"/>
    </row>
    <row r="70" spans="1:11" ht="19.5" customHeight="1">
      <c r="A70" s="30" t="s">
        <v>173</v>
      </c>
      <c r="B70" s="22"/>
      <c r="C70" s="23">
        <f t="shared" si="3"/>
        <v>0</v>
      </c>
      <c r="D70" s="23"/>
      <c r="E70" s="12"/>
      <c r="F70" s="23"/>
      <c r="G70" s="23"/>
      <c r="H70" s="33"/>
      <c r="I70" s="23"/>
      <c r="J70" s="42"/>
      <c r="K70" s="41"/>
    </row>
    <row r="71" spans="1:11" ht="19.5" customHeight="1">
      <c r="A71" s="30" t="s">
        <v>174</v>
      </c>
      <c r="B71" s="22"/>
      <c r="C71" s="23">
        <f t="shared" si="3"/>
        <v>0</v>
      </c>
      <c r="D71" s="23"/>
      <c r="E71" s="12"/>
      <c r="F71" s="23"/>
      <c r="G71" s="23"/>
      <c r="H71" s="33"/>
      <c r="I71" s="23"/>
      <c r="J71" s="42"/>
      <c r="K71" s="41"/>
    </row>
    <row r="72" spans="1:11" ht="19.5" customHeight="1">
      <c r="A72" s="30" t="s">
        <v>175</v>
      </c>
      <c r="B72" s="22"/>
      <c r="C72" s="23">
        <f t="shared" si="3"/>
        <v>0</v>
      </c>
      <c r="D72" s="23"/>
      <c r="E72" s="12"/>
      <c r="F72" s="23"/>
      <c r="G72" s="23"/>
      <c r="H72" s="33"/>
      <c r="I72" s="23"/>
      <c r="J72" s="42"/>
      <c r="K72" s="41"/>
    </row>
    <row r="73" spans="1:11" ht="19.5" customHeight="1">
      <c r="A73" s="30" t="s">
        <v>176</v>
      </c>
      <c r="B73" s="22"/>
      <c r="C73" s="23">
        <f t="shared" si="3"/>
        <v>0</v>
      </c>
      <c r="D73" s="23"/>
      <c r="E73" s="12"/>
      <c r="F73" s="23"/>
      <c r="G73" s="23"/>
      <c r="H73" s="33"/>
      <c r="I73" s="23"/>
      <c r="J73" s="42"/>
      <c r="K73" s="41"/>
    </row>
    <row r="74" spans="1:11" ht="19.5" customHeight="1">
      <c r="A74" s="30" t="s">
        <v>177</v>
      </c>
      <c r="B74" s="22"/>
      <c r="C74" s="23">
        <f t="shared" si="3"/>
        <v>0</v>
      </c>
      <c r="D74" s="23"/>
      <c r="E74" s="12"/>
      <c r="F74" s="23"/>
      <c r="G74" s="23"/>
      <c r="H74" s="33"/>
      <c r="I74" s="23"/>
      <c r="J74" s="42"/>
      <c r="K74" s="41"/>
    </row>
    <row r="75" spans="1:11" ht="19.5" customHeight="1">
      <c r="A75" s="30" t="s">
        <v>178</v>
      </c>
      <c r="B75" s="22"/>
      <c r="C75" s="23">
        <f t="shared" si="3"/>
        <v>0</v>
      </c>
      <c r="D75" s="23"/>
      <c r="E75" s="12"/>
      <c r="F75" s="23"/>
      <c r="G75" s="23"/>
      <c r="H75" s="33"/>
      <c r="I75" s="23"/>
      <c r="J75" s="42"/>
      <c r="K75" s="41"/>
    </row>
    <row r="76" spans="1:11" ht="19.5" customHeight="1">
      <c r="A76" s="30" t="s">
        <v>179</v>
      </c>
      <c r="B76" s="22"/>
      <c r="C76" s="23">
        <f t="shared" si="3"/>
        <v>0</v>
      </c>
      <c r="D76" s="23"/>
      <c r="E76" s="12"/>
      <c r="F76" s="23"/>
      <c r="G76" s="23"/>
      <c r="H76" s="33"/>
      <c r="I76" s="23"/>
      <c r="J76" s="42"/>
      <c r="K76" s="41"/>
    </row>
    <row r="77" spans="1:11" ht="19.5" customHeight="1">
      <c r="A77" s="30" t="s">
        <v>180</v>
      </c>
      <c r="B77" s="22"/>
      <c r="C77" s="23">
        <f t="shared" si="3"/>
        <v>0</v>
      </c>
      <c r="D77" s="23"/>
      <c r="E77" s="12"/>
      <c r="F77" s="23"/>
      <c r="G77" s="23"/>
      <c r="H77" s="33"/>
      <c r="I77" s="23"/>
      <c r="J77" s="42"/>
      <c r="K77" s="41"/>
    </row>
    <row r="78" spans="1:11" ht="19.5" customHeight="1">
      <c r="A78" s="30" t="s">
        <v>181</v>
      </c>
      <c r="B78" s="22"/>
      <c r="C78" s="23">
        <f t="shared" si="3"/>
        <v>0</v>
      </c>
      <c r="D78" s="23"/>
      <c r="E78" s="12"/>
      <c r="F78" s="23"/>
      <c r="G78" s="23"/>
      <c r="H78" s="33"/>
      <c r="I78" s="23"/>
      <c r="J78" s="42"/>
      <c r="K78" s="41"/>
    </row>
    <row r="79" spans="1:11" ht="19.5" customHeight="1">
      <c r="A79" s="30" t="s">
        <v>182</v>
      </c>
      <c r="B79" s="22"/>
      <c r="C79" s="23">
        <f t="shared" si="3"/>
        <v>0</v>
      </c>
      <c r="D79" s="27"/>
      <c r="E79" s="27"/>
      <c r="F79" s="23"/>
      <c r="G79" s="23"/>
      <c r="H79" s="33"/>
      <c r="I79" s="23"/>
      <c r="J79" s="42"/>
      <c r="K79" s="41"/>
    </row>
    <row r="80" spans="1:11" ht="19.5" customHeight="1">
      <c r="A80" s="30" t="s">
        <v>183</v>
      </c>
      <c r="B80" s="22"/>
      <c r="C80" s="23">
        <f t="shared" si="3"/>
        <v>0</v>
      </c>
      <c r="D80" s="27"/>
      <c r="E80" s="27"/>
      <c r="F80" s="59"/>
      <c r="G80" s="59"/>
      <c r="H80" s="35"/>
      <c r="I80" s="23"/>
      <c r="J80" s="42"/>
      <c r="K80" s="41"/>
    </row>
    <row r="81" spans="1:11" ht="19.5" customHeight="1">
      <c r="A81" s="30" t="s">
        <v>184</v>
      </c>
      <c r="B81" s="22"/>
      <c r="C81" s="23">
        <f t="shared" si="3"/>
        <v>0</v>
      </c>
      <c r="D81" s="23"/>
      <c r="E81" s="39"/>
      <c r="F81" s="23"/>
      <c r="G81" s="23"/>
      <c r="H81" s="33"/>
      <c r="I81" s="23"/>
      <c r="J81" s="42"/>
      <c r="K81" s="41"/>
    </row>
    <row r="82" spans="1:11" ht="19.5" customHeight="1">
      <c r="A82" s="30" t="s">
        <v>185</v>
      </c>
      <c r="B82" s="22"/>
      <c r="C82" s="23">
        <f t="shared" si="3"/>
        <v>0</v>
      </c>
      <c r="D82" s="23"/>
      <c r="E82" s="23"/>
      <c r="F82" s="23"/>
      <c r="G82" s="23"/>
      <c r="H82" s="33"/>
      <c r="I82" s="23"/>
      <c r="J82" s="42"/>
      <c r="K82" s="41"/>
    </row>
    <row r="83" spans="1:11" ht="19.5" customHeight="1">
      <c r="A83" s="30" t="s">
        <v>186</v>
      </c>
      <c r="B83" s="22"/>
      <c r="C83" s="23">
        <f t="shared" si="3"/>
        <v>0</v>
      </c>
      <c r="D83" s="23"/>
      <c r="E83" s="23"/>
      <c r="F83" s="23"/>
      <c r="G83" s="23"/>
      <c r="H83" s="33"/>
      <c r="I83" s="23"/>
      <c r="J83" s="60"/>
      <c r="K83" s="41"/>
    </row>
    <row r="84" spans="1:11" ht="19.5" customHeight="1">
      <c r="A84" s="30" t="s">
        <v>187</v>
      </c>
      <c r="B84" s="22"/>
      <c r="C84" s="23">
        <f t="shared" si="3"/>
        <v>0</v>
      </c>
      <c r="D84" s="23"/>
      <c r="E84" s="23"/>
      <c r="F84" s="23"/>
      <c r="G84" s="23"/>
      <c r="H84" s="33"/>
      <c r="I84" s="23"/>
      <c r="J84" s="45"/>
      <c r="K84" s="41"/>
    </row>
    <row r="85" spans="1:11" ht="19.5" customHeight="1">
      <c r="A85" s="30" t="s">
        <v>188</v>
      </c>
      <c r="B85" s="22"/>
      <c r="C85" s="23">
        <f t="shared" si="3"/>
        <v>0</v>
      </c>
      <c r="D85" s="23"/>
      <c r="E85" s="23"/>
      <c r="F85" s="23"/>
      <c r="G85" s="23"/>
      <c r="H85" s="33"/>
      <c r="I85" s="23"/>
      <c r="J85" s="42"/>
      <c r="K85" s="41"/>
    </row>
    <row r="86" spans="1:11" ht="33" customHeight="1">
      <c r="A86" s="19" t="s">
        <v>76</v>
      </c>
      <c r="B86" s="34" t="s">
        <v>77</v>
      </c>
      <c r="C86" s="7">
        <f aca="true" t="shared" si="4" ref="C86:C98">SUM(D86:G86)</f>
        <v>0</v>
      </c>
      <c r="D86" s="7">
        <f>SUM(D87:D91)</f>
        <v>0</v>
      </c>
      <c r="E86" s="7">
        <f>SUM(E87:E91)</f>
        <v>0</v>
      </c>
      <c r="F86" s="7">
        <f>SUM(F87:F91)</f>
        <v>0</v>
      </c>
      <c r="G86" s="7">
        <f>SUM(G87:G91)</f>
        <v>0</v>
      </c>
      <c r="H86" s="8" t="s">
        <v>16</v>
      </c>
      <c r="I86" s="7">
        <f>SUM(I87:I91)</f>
        <v>0</v>
      </c>
      <c r="J86" s="44" t="s">
        <v>17</v>
      </c>
      <c r="K86" s="29" t="s">
        <v>17</v>
      </c>
    </row>
    <row r="87" spans="1:11" ht="19.5" customHeight="1">
      <c r="A87" s="30" t="s">
        <v>78</v>
      </c>
      <c r="B87" s="22"/>
      <c r="C87" s="23">
        <f t="shared" si="4"/>
        <v>0</v>
      </c>
      <c r="D87" s="23"/>
      <c r="E87" s="23"/>
      <c r="F87" s="23"/>
      <c r="G87" s="23"/>
      <c r="H87" s="35"/>
      <c r="I87" s="23"/>
      <c r="J87" s="42"/>
      <c r="K87" s="43"/>
    </row>
    <row r="88" spans="1:11" ht="19.5" customHeight="1">
      <c r="A88" s="30" t="s">
        <v>79</v>
      </c>
      <c r="B88" s="36"/>
      <c r="C88" s="23">
        <f t="shared" si="4"/>
        <v>0</v>
      </c>
      <c r="D88" s="23"/>
      <c r="E88" s="23"/>
      <c r="F88" s="23"/>
      <c r="G88" s="23"/>
      <c r="H88" s="35"/>
      <c r="I88" s="23"/>
      <c r="J88" s="42"/>
      <c r="K88" s="43"/>
    </row>
    <row r="89" spans="1:11" ht="19.5" customHeight="1">
      <c r="A89" s="30" t="s">
        <v>189</v>
      </c>
      <c r="B89" s="22"/>
      <c r="C89" s="23">
        <f t="shared" si="4"/>
        <v>0</v>
      </c>
      <c r="D89" s="23"/>
      <c r="E89" s="23"/>
      <c r="F89" s="23"/>
      <c r="G89" s="23"/>
      <c r="H89" s="35"/>
      <c r="I89" s="23"/>
      <c r="J89" s="42"/>
      <c r="K89" s="43"/>
    </row>
    <row r="90" spans="1:11" ht="19.5" customHeight="1">
      <c r="A90" s="30" t="s">
        <v>190</v>
      </c>
      <c r="B90" s="22"/>
      <c r="C90" s="23">
        <f t="shared" si="4"/>
        <v>0</v>
      </c>
      <c r="D90" s="23"/>
      <c r="E90" s="23"/>
      <c r="F90" s="23"/>
      <c r="G90" s="23"/>
      <c r="H90" s="35"/>
      <c r="I90" s="23"/>
      <c r="J90" s="45"/>
      <c r="K90" s="43"/>
    </row>
    <row r="91" spans="1:11" ht="19.5" customHeight="1">
      <c r="A91" s="30" t="s">
        <v>191</v>
      </c>
      <c r="B91" s="22"/>
      <c r="C91" s="23">
        <f t="shared" si="4"/>
        <v>0</v>
      </c>
      <c r="D91" s="23"/>
      <c r="E91" s="23"/>
      <c r="F91" s="23"/>
      <c r="G91" s="23"/>
      <c r="H91" s="35"/>
      <c r="I91" s="23"/>
      <c r="J91" s="45"/>
      <c r="K91" s="43"/>
    </row>
    <row r="92" spans="1:11" ht="30" customHeight="1">
      <c r="A92" s="19" t="s">
        <v>80</v>
      </c>
      <c r="B92" s="34" t="s">
        <v>81</v>
      </c>
      <c r="C92" s="7">
        <f t="shared" si="4"/>
        <v>144</v>
      </c>
      <c r="D92" s="7">
        <f>SUM(D93:D96)</f>
        <v>0</v>
      </c>
      <c r="E92" s="7">
        <f>SUM(E93:E96)</f>
        <v>0</v>
      </c>
      <c r="F92" s="7">
        <f>SUM(F93:F96)</f>
        <v>0</v>
      </c>
      <c r="G92" s="7">
        <f>SUM(G93:G96)</f>
        <v>144</v>
      </c>
      <c r="H92" s="8" t="s">
        <v>16</v>
      </c>
      <c r="I92" s="7">
        <f>SUM(I93:I96)</f>
        <v>144</v>
      </c>
      <c r="J92" s="44" t="s">
        <v>17</v>
      </c>
      <c r="K92" s="58"/>
    </row>
    <row r="93" spans="1:11" ht="19.5" customHeight="1">
      <c r="A93" s="30" t="s">
        <v>82</v>
      </c>
      <c r="B93" s="22" t="s">
        <v>83</v>
      </c>
      <c r="C93" s="23">
        <f t="shared" si="4"/>
        <v>144</v>
      </c>
      <c r="D93" s="23"/>
      <c r="E93" s="23"/>
      <c r="F93" s="23"/>
      <c r="G93" s="23">
        <v>144</v>
      </c>
      <c r="H93" s="33" t="s">
        <v>84</v>
      </c>
      <c r="I93" s="23">
        <v>144</v>
      </c>
      <c r="J93" s="42" t="s">
        <v>85</v>
      </c>
      <c r="K93" s="41" t="s">
        <v>86</v>
      </c>
    </row>
    <row r="94" spans="1:11" ht="19.5" customHeight="1">
      <c r="A94" s="30" t="s">
        <v>87</v>
      </c>
      <c r="B94" s="22"/>
      <c r="C94" s="23">
        <f t="shared" si="4"/>
        <v>0</v>
      </c>
      <c r="D94" s="23"/>
      <c r="E94" s="23"/>
      <c r="F94" s="23"/>
      <c r="G94" s="23"/>
      <c r="H94" s="33"/>
      <c r="I94" s="23"/>
      <c r="J94" s="42"/>
      <c r="K94" s="41"/>
    </row>
    <row r="95" spans="1:11" ht="19.5" customHeight="1">
      <c r="A95" s="30" t="s">
        <v>192</v>
      </c>
      <c r="B95" s="22"/>
      <c r="C95" s="23">
        <f t="shared" si="4"/>
        <v>0</v>
      </c>
      <c r="D95" s="23"/>
      <c r="E95" s="23"/>
      <c r="F95" s="23"/>
      <c r="G95" s="23"/>
      <c r="H95" s="33"/>
      <c r="I95" s="23"/>
      <c r="J95" s="42"/>
      <c r="K95" s="41"/>
    </row>
    <row r="96" spans="1:11" ht="19.5" customHeight="1">
      <c r="A96" s="30" t="s">
        <v>193</v>
      </c>
      <c r="B96" s="22"/>
      <c r="C96" s="23">
        <f t="shared" si="4"/>
        <v>0</v>
      </c>
      <c r="D96" s="23"/>
      <c r="E96" s="23"/>
      <c r="F96" s="23"/>
      <c r="G96" s="23"/>
      <c r="H96" s="33"/>
      <c r="I96" s="23"/>
      <c r="J96" s="42"/>
      <c r="K96" s="41"/>
    </row>
    <row r="97" spans="1:11" ht="30" customHeight="1">
      <c r="A97" s="19" t="s">
        <v>88</v>
      </c>
      <c r="B97" s="34" t="s">
        <v>89</v>
      </c>
      <c r="C97" s="7">
        <f t="shared" si="4"/>
        <v>4693</v>
      </c>
      <c r="D97" s="7">
        <f>SUM(D98:D104)</f>
        <v>4693</v>
      </c>
      <c r="E97" s="7">
        <f>SUM(E98:E104)</f>
        <v>0</v>
      </c>
      <c r="F97" s="7">
        <f>SUM(F98:F104)</f>
        <v>0</v>
      </c>
      <c r="G97" s="7">
        <f>SUM(G98:G104)</f>
        <v>0</v>
      </c>
      <c r="H97" s="8" t="s">
        <v>16</v>
      </c>
      <c r="I97" s="7">
        <f>SUM(I98:I104)</f>
        <v>4693</v>
      </c>
      <c r="J97" s="44" t="s">
        <v>17</v>
      </c>
      <c r="K97" s="29" t="s">
        <v>17</v>
      </c>
    </row>
    <row r="98" spans="1:11" ht="19.5" customHeight="1">
      <c r="A98" s="38" t="s">
        <v>90</v>
      </c>
      <c r="B98" s="22" t="s">
        <v>91</v>
      </c>
      <c r="C98" s="11">
        <f t="shared" si="4"/>
        <v>4693</v>
      </c>
      <c r="D98" s="25">
        <v>4693</v>
      </c>
      <c r="E98" s="39"/>
      <c r="F98" s="25"/>
      <c r="G98" s="25"/>
      <c r="H98" s="31" t="s">
        <v>92</v>
      </c>
      <c r="I98" s="25">
        <v>4693</v>
      </c>
      <c r="J98" s="47" t="s">
        <v>93</v>
      </c>
      <c r="K98" s="41" t="s">
        <v>94</v>
      </c>
    </row>
    <row r="99" spans="1:11" ht="19.5" customHeight="1">
      <c r="A99" s="37" t="s">
        <v>95</v>
      </c>
      <c r="B99" s="22"/>
      <c r="C99" s="11">
        <f aca="true" t="shared" si="5" ref="C99:C104">SUM(D99:G99)</f>
        <v>0</v>
      </c>
      <c r="D99" s="23"/>
      <c r="E99" s="39"/>
      <c r="F99" s="23"/>
      <c r="G99" s="23"/>
      <c r="H99" s="33"/>
      <c r="I99" s="23"/>
      <c r="J99" s="47"/>
      <c r="K99" s="43"/>
    </row>
    <row r="100" spans="1:11" ht="19.5" customHeight="1">
      <c r="A100" s="38" t="s">
        <v>96</v>
      </c>
      <c r="B100" s="22"/>
      <c r="C100" s="11">
        <f t="shared" si="5"/>
        <v>0</v>
      </c>
      <c r="D100" s="23"/>
      <c r="E100" s="39"/>
      <c r="F100" s="23"/>
      <c r="G100" s="23"/>
      <c r="H100" s="33"/>
      <c r="I100" s="23"/>
      <c r="J100" s="47"/>
      <c r="K100" s="43"/>
    </row>
    <row r="101" spans="1:11" ht="19.5" customHeight="1">
      <c r="A101" s="37" t="s">
        <v>194</v>
      </c>
      <c r="B101" s="22"/>
      <c r="C101" s="11">
        <f t="shared" si="5"/>
        <v>0</v>
      </c>
      <c r="D101" s="23"/>
      <c r="E101" s="39"/>
      <c r="F101" s="23"/>
      <c r="G101" s="23"/>
      <c r="H101" s="33"/>
      <c r="I101" s="23"/>
      <c r="J101" s="47"/>
      <c r="K101" s="43"/>
    </row>
    <row r="102" spans="1:11" ht="19.5" customHeight="1">
      <c r="A102" s="38" t="s">
        <v>195</v>
      </c>
      <c r="B102" s="22"/>
      <c r="C102" s="11">
        <f t="shared" si="5"/>
        <v>0</v>
      </c>
      <c r="D102" s="23"/>
      <c r="E102" s="39"/>
      <c r="F102" s="23"/>
      <c r="G102" s="23"/>
      <c r="H102" s="33"/>
      <c r="I102" s="23"/>
      <c r="J102" s="47"/>
      <c r="K102" s="43"/>
    </row>
    <row r="103" spans="1:11" ht="19.5" customHeight="1">
      <c r="A103" s="37" t="s">
        <v>196</v>
      </c>
      <c r="B103" s="22"/>
      <c r="C103" s="11">
        <f t="shared" si="5"/>
        <v>0</v>
      </c>
      <c r="D103" s="23"/>
      <c r="E103" s="39"/>
      <c r="F103" s="23"/>
      <c r="G103" s="23"/>
      <c r="H103" s="33"/>
      <c r="I103" s="23"/>
      <c r="J103" s="47"/>
      <c r="K103" s="43"/>
    </row>
    <row r="104" spans="1:11" ht="19.5" customHeight="1">
      <c r="A104" s="38" t="s">
        <v>197</v>
      </c>
      <c r="B104" s="22"/>
      <c r="C104" s="11">
        <f t="shared" si="5"/>
        <v>0</v>
      </c>
      <c r="D104" s="23"/>
      <c r="E104" s="39"/>
      <c r="F104" s="23"/>
      <c r="G104" s="23"/>
      <c r="H104" s="33"/>
      <c r="I104" s="23"/>
      <c r="J104" s="47"/>
      <c r="K104" s="43"/>
    </row>
    <row r="105" spans="1:11" ht="28.5" customHeight="1">
      <c r="A105" s="19" t="s">
        <v>97</v>
      </c>
      <c r="B105" s="34" t="s">
        <v>98</v>
      </c>
      <c r="C105" s="7">
        <f aca="true" t="shared" si="6" ref="C105:C110">SUM(D105:G105)</f>
        <v>1079.4</v>
      </c>
      <c r="D105" s="7">
        <f>SUM(D106:D110)</f>
        <v>0</v>
      </c>
      <c r="E105" s="7">
        <f>SUM(E106:E110)</f>
        <v>0</v>
      </c>
      <c r="F105" s="7">
        <f>SUM(F106:F110)</f>
        <v>0</v>
      </c>
      <c r="G105" s="7">
        <f>SUM(G106:G110)</f>
        <v>1079.4</v>
      </c>
      <c r="H105" s="8" t="s">
        <v>16</v>
      </c>
      <c r="I105" s="7">
        <f>SUM(I106:I110)</f>
        <v>1079</v>
      </c>
      <c r="J105" s="48" t="s">
        <v>17</v>
      </c>
      <c r="K105" s="24" t="s">
        <v>17</v>
      </c>
    </row>
    <row r="106" spans="1:11" ht="19.5" customHeight="1">
      <c r="A106" s="37" t="s">
        <v>99</v>
      </c>
      <c r="B106" s="22" t="s">
        <v>100</v>
      </c>
      <c r="C106" s="11">
        <f t="shared" si="6"/>
        <v>1079.4</v>
      </c>
      <c r="D106" s="23"/>
      <c r="E106" s="39"/>
      <c r="F106" s="23"/>
      <c r="G106" s="23">
        <v>1079.4</v>
      </c>
      <c r="H106" s="33" t="s">
        <v>101</v>
      </c>
      <c r="I106" s="23">
        <v>1079</v>
      </c>
      <c r="J106" s="42" t="s">
        <v>21</v>
      </c>
      <c r="K106" s="41" t="s">
        <v>22</v>
      </c>
    </row>
    <row r="107" spans="1:11" ht="19.5" customHeight="1">
      <c r="A107" s="37"/>
      <c r="B107" s="22"/>
      <c r="C107" s="11"/>
      <c r="D107" s="23"/>
      <c r="E107" s="39"/>
      <c r="F107" s="23"/>
      <c r="G107" s="23"/>
      <c r="H107" s="33"/>
      <c r="I107" s="23"/>
      <c r="J107" s="42"/>
      <c r="K107" s="43"/>
    </row>
    <row r="108" spans="1:11" ht="19.5" customHeight="1">
      <c r="A108" s="37"/>
      <c r="B108" s="22"/>
      <c r="C108" s="11">
        <f t="shared" si="6"/>
        <v>0</v>
      </c>
      <c r="D108" s="23"/>
      <c r="E108" s="39"/>
      <c r="F108" s="23"/>
      <c r="G108" s="23"/>
      <c r="H108" s="33"/>
      <c r="I108" s="23"/>
      <c r="J108" s="42"/>
      <c r="K108" s="43"/>
    </row>
    <row r="109" spans="1:11" ht="19.5" customHeight="1">
      <c r="A109" s="37"/>
      <c r="B109" s="22"/>
      <c r="C109" s="11">
        <f t="shared" si="6"/>
        <v>0</v>
      </c>
      <c r="D109" s="23"/>
      <c r="E109" s="39"/>
      <c r="F109" s="23"/>
      <c r="G109" s="23"/>
      <c r="H109" s="33"/>
      <c r="I109" s="23"/>
      <c r="J109" s="42"/>
      <c r="K109" s="43"/>
    </row>
    <row r="110" spans="1:11" ht="19.5" customHeight="1">
      <c r="A110" s="37"/>
      <c r="B110" s="49"/>
      <c r="C110" s="11">
        <f t="shared" si="6"/>
        <v>0</v>
      </c>
      <c r="D110" s="23"/>
      <c r="E110" s="23"/>
      <c r="F110" s="23"/>
      <c r="G110" s="23"/>
      <c r="H110" s="43"/>
      <c r="I110" s="23"/>
      <c r="J110" s="43"/>
      <c r="K110" s="43"/>
    </row>
    <row r="111" spans="1:11" ht="36.75" customHeight="1">
      <c r="A111" s="50"/>
      <c r="B111" s="51" t="s">
        <v>102</v>
      </c>
      <c r="C111" s="52">
        <f>SUM(C105,C97,C92,C86,C58,C41,C25,C5)</f>
        <v>34862</v>
      </c>
      <c r="D111" s="52">
        <f aca="true" t="shared" si="7" ref="D111:I111">SUM(D105,D97,D92,D86,D58,D41,D25,D5)</f>
        <v>9386</v>
      </c>
      <c r="E111" s="52">
        <f t="shared" si="7"/>
        <v>11718.6</v>
      </c>
      <c r="F111" s="52">
        <f t="shared" si="7"/>
        <v>11026</v>
      </c>
      <c r="G111" s="52">
        <f t="shared" si="7"/>
        <v>2731.4</v>
      </c>
      <c r="H111" s="50"/>
      <c r="I111" s="52">
        <f t="shared" si="7"/>
        <v>34862</v>
      </c>
      <c r="J111" s="50"/>
      <c r="K111" s="43"/>
    </row>
    <row r="112" ht="24.75" customHeight="1"/>
    <row r="113" ht="24.75" customHeight="1"/>
    <row r="114" ht="24.75" customHeight="1"/>
    <row r="115" ht="24.75" customHeight="1"/>
    <row r="116" ht="24.75" customHeight="1"/>
  </sheetData>
  <autoFilter ref="A3:K106">
    <filterColumn colId="3" u_colindex="3" hiddenButton="1" showButton="0"/>
    <filterColumn colId="4" u_colindex="4" hiddenButton="1" showButton="0"/>
    <filterColumn colId="5" u_colindex="5" hiddenButton="1" showButton="0"/>
  </autoFilter>
  <mergeCells count="11">
    <mergeCell ref="B3:B4"/>
    <mergeCell ref="C3:C4"/>
    <mergeCell ref="H3:H4"/>
    <mergeCell ref="I3:I4"/>
    <mergeCell ref="J3:J4"/>
    <mergeCell ref="K3:K4"/>
    <mergeCell ref="A1:K1"/>
    <mergeCell ref="E2:G2"/>
    <mergeCell ref="I2:K2"/>
    <mergeCell ref="D3:G3"/>
    <mergeCell ref="A3:A4"/>
  </mergeCells>
  <printOptions horizontalCentered="1" verticalCentered="1"/>
  <pageMargins left="0" right="0" top="0.59" bottom="0.39" header="0.51" footer="0.51"/>
  <pageSetup horizontalDpi="600" verticalDpi="600"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9"/>
  <sheetViews>
    <sheetView zoomScalePageLayoutView="0" workbookViewId="0" topLeftCell="A1">
      <pane xSplit="2" ySplit="4" topLeftCell="D65" activePane="bottomRight" state="frozen"/>
      <selection pane="topLeft" activeCell="A1" sqref="A1"/>
      <selection pane="topRight" activeCell="C1" sqref="C1"/>
      <selection pane="bottomLeft" activeCell="A5" sqref="A5"/>
      <selection pane="bottomRight" activeCell="G87" sqref="G87"/>
    </sheetView>
  </sheetViews>
  <sheetFormatPr defaultColWidth="8.875" defaultColWidthPt="53.25" defaultRowHeight="14.25"/>
  <cols>
    <col min="1" max="1" width="4.625" widthPt="27.75" style="0" customWidth="1"/>
    <col min="2" max="2" width="25.125" widthPt="150.75" style="0" customWidth="1"/>
    <col min="3" max="3" width="9.625" widthPt="57.75" style="0" customWidth="1"/>
    <col min="4" max="4" width="9.50390625" widthPt="57" style="0" customWidth="1"/>
    <col min="5" max="5" width="8.625" widthPt="51.75" style="0" customWidth="1"/>
    <col min="6" max="6" width="7.625" widthPt="45.75" style="0" customWidth="1"/>
    <col min="7" max="7" width="40.875" widthPt="245.25" style="0" customWidth="1"/>
    <col min="8" max="8" width="9.875" widthPt="59.25" style="0" customWidth="1"/>
    <col min="9" max="9" width="7.625" widthPt="45.75" style="0" customWidth="1"/>
    <col min="10" max="10" width="8.125" widthPt="48.75" style="0" customWidth="1"/>
  </cols>
  <sheetData>
    <row r="1" spans="1:10" ht="33.75" customHeight="1">
      <c r="A1" s="117" t="s">
        <v>214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6.5" customHeight="1">
      <c r="A2" s="1"/>
      <c r="B2" s="1"/>
      <c r="C2" s="1"/>
      <c r="D2" s="1"/>
      <c r="E2" s="124">
        <v>43348</v>
      </c>
      <c r="F2" s="124"/>
      <c r="G2" s="124"/>
      <c r="H2" s="119" t="s">
        <v>1</v>
      </c>
      <c r="I2" s="119"/>
      <c r="J2" s="119"/>
    </row>
    <row r="3" spans="1:10" ht="21.75" customHeight="1">
      <c r="A3" s="112" t="s">
        <v>2</v>
      </c>
      <c r="B3" s="110" t="s">
        <v>208</v>
      </c>
      <c r="C3" s="110" t="s">
        <v>4</v>
      </c>
      <c r="D3" s="120" t="s">
        <v>5</v>
      </c>
      <c r="E3" s="121"/>
      <c r="F3" s="122"/>
      <c r="G3" s="112" t="s">
        <v>6</v>
      </c>
      <c r="H3" s="114" t="s">
        <v>198</v>
      </c>
      <c r="I3" s="123" t="s">
        <v>199</v>
      </c>
      <c r="J3" s="123" t="s">
        <v>200</v>
      </c>
    </row>
    <row r="4" spans="1:10" ht="35.25" customHeight="1">
      <c r="A4" s="113"/>
      <c r="B4" s="111"/>
      <c r="C4" s="111"/>
      <c r="D4" s="3" t="s">
        <v>201</v>
      </c>
      <c r="E4" s="3" t="s">
        <v>11</v>
      </c>
      <c r="F4" s="4" t="s">
        <v>13</v>
      </c>
      <c r="G4" s="113"/>
      <c r="H4" s="115"/>
      <c r="I4" s="116"/>
      <c r="J4" s="116"/>
    </row>
    <row r="5" spans="1:10" ht="31.5" customHeight="1">
      <c r="A5" s="5" t="s">
        <v>14</v>
      </c>
      <c r="B5" s="6" t="s">
        <v>202</v>
      </c>
      <c r="C5" s="7">
        <f>SUM(D5:F5)</f>
        <v>17868.68</v>
      </c>
      <c r="D5" s="7">
        <f>SUM(D6:D56)</f>
        <v>842</v>
      </c>
      <c r="E5" s="7">
        <f>SUM(E6:E56)</f>
        <v>17026.68</v>
      </c>
      <c r="F5" s="7">
        <f>SUM(F6:F56)</f>
        <v>0</v>
      </c>
      <c r="G5" s="8" t="s">
        <v>16</v>
      </c>
      <c r="H5" s="7">
        <f>SUM(H6:H56)</f>
        <v>17868.68</v>
      </c>
      <c r="I5" s="24" t="s">
        <v>17</v>
      </c>
      <c r="J5" s="24" t="s">
        <v>17</v>
      </c>
    </row>
    <row r="6" spans="1:10" ht="33" customHeight="1">
      <c r="A6" s="101" t="s">
        <v>947</v>
      </c>
      <c r="B6" s="71" t="s">
        <v>265</v>
      </c>
      <c r="C6" s="11">
        <f>SUM(D6:F6)</f>
        <v>1662</v>
      </c>
      <c r="D6" s="11"/>
      <c r="E6" s="11">
        <v>1662</v>
      </c>
      <c r="F6" s="11"/>
      <c r="G6" s="94" t="s">
        <v>946</v>
      </c>
      <c r="H6" s="11">
        <v>1662</v>
      </c>
      <c r="I6" s="71" t="s">
        <v>218</v>
      </c>
      <c r="J6" s="72" t="s">
        <v>219</v>
      </c>
    </row>
    <row r="7" spans="1:10" ht="27.75" customHeight="1">
      <c r="A7" s="101" t="s">
        <v>948</v>
      </c>
      <c r="B7" s="73" t="s">
        <v>937</v>
      </c>
      <c r="C7" s="11">
        <f>SUM(D7:F7)</f>
        <v>7480</v>
      </c>
      <c r="D7" s="11"/>
      <c r="E7" s="66">
        <v>7480</v>
      </c>
      <c r="F7" s="11"/>
      <c r="G7" s="96" t="s">
        <v>923</v>
      </c>
      <c r="H7" s="11">
        <v>7480</v>
      </c>
      <c r="I7" s="68" t="s">
        <v>217</v>
      </c>
      <c r="J7" s="94" t="s">
        <v>924</v>
      </c>
    </row>
    <row r="8" spans="1:10" ht="33" customHeight="1">
      <c r="A8" s="101" t="s">
        <v>26</v>
      </c>
      <c r="B8" s="71" t="s">
        <v>234</v>
      </c>
      <c r="C8" s="11">
        <f aca="true" t="shared" si="0" ref="C8:C82">SUM(D8:F8)</f>
        <v>900</v>
      </c>
      <c r="D8" s="11"/>
      <c r="E8" s="11">
        <v>900</v>
      </c>
      <c r="F8" s="11"/>
      <c r="G8" s="71" t="s">
        <v>235</v>
      </c>
      <c r="H8" s="11">
        <v>900</v>
      </c>
      <c r="I8" s="71" t="s">
        <v>236</v>
      </c>
      <c r="J8" s="72" t="s">
        <v>237</v>
      </c>
    </row>
    <row r="9" spans="1:10" ht="44.25" customHeight="1">
      <c r="A9" s="101" t="s">
        <v>949</v>
      </c>
      <c r="B9" s="71" t="s">
        <v>238</v>
      </c>
      <c r="C9" s="11">
        <f t="shared" si="0"/>
        <v>400</v>
      </c>
      <c r="D9" s="11"/>
      <c r="E9" s="11">
        <v>400</v>
      </c>
      <c r="F9" s="11"/>
      <c r="G9" s="71" t="s">
        <v>239</v>
      </c>
      <c r="H9" s="11">
        <v>400</v>
      </c>
      <c r="I9" s="71" t="s">
        <v>236</v>
      </c>
      <c r="J9" s="82" t="s">
        <v>514</v>
      </c>
    </row>
    <row r="10" spans="1:10" ht="40.5" customHeight="1">
      <c r="A10" s="101" t="s">
        <v>35</v>
      </c>
      <c r="B10" s="71" t="s">
        <v>240</v>
      </c>
      <c r="C10" s="11">
        <f t="shared" si="0"/>
        <v>700</v>
      </c>
      <c r="D10" s="11"/>
      <c r="E10" s="11">
        <v>700</v>
      </c>
      <c r="F10" s="11"/>
      <c r="G10" s="71" t="s">
        <v>241</v>
      </c>
      <c r="H10" s="11">
        <v>700</v>
      </c>
      <c r="I10" s="71" t="s">
        <v>236</v>
      </c>
      <c r="J10" s="72" t="s">
        <v>242</v>
      </c>
    </row>
    <row r="11" spans="1:10" ht="33" customHeight="1">
      <c r="A11" s="101" t="s">
        <v>950</v>
      </c>
      <c r="B11" s="71" t="s">
        <v>253</v>
      </c>
      <c r="C11" s="11">
        <f t="shared" si="0"/>
        <v>300</v>
      </c>
      <c r="D11" s="11"/>
      <c r="E11" s="11">
        <v>300</v>
      </c>
      <c r="F11" s="11"/>
      <c r="G11" s="71" t="s">
        <v>254</v>
      </c>
      <c r="H11" s="11">
        <v>300</v>
      </c>
      <c r="I11" s="71" t="s">
        <v>255</v>
      </c>
      <c r="J11" s="72" t="s">
        <v>256</v>
      </c>
    </row>
    <row r="12" spans="1:10" ht="29.25" customHeight="1">
      <c r="A12" s="101" t="s">
        <v>107</v>
      </c>
      <c r="B12" s="71" t="s">
        <v>264</v>
      </c>
      <c r="C12" s="11">
        <f t="shared" si="0"/>
        <v>300</v>
      </c>
      <c r="D12" s="11"/>
      <c r="E12" s="11">
        <v>300</v>
      </c>
      <c r="F12" s="11"/>
      <c r="G12" s="71" t="s">
        <v>266</v>
      </c>
      <c r="H12" s="11">
        <v>300</v>
      </c>
      <c r="I12" s="71" t="s">
        <v>255</v>
      </c>
      <c r="J12" s="72" t="s">
        <v>267</v>
      </c>
    </row>
    <row r="13" spans="1:10" ht="24.75" customHeight="1">
      <c r="A13" s="101" t="s">
        <v>951</v>
      </c>
      <c r="B13" s="71" t="s">
        <v>268</v>
      </c>
      <c r="C13" s="11">
        <f t="shared" si="0"/>
        <v>160</v>
      </c>
      <c r="D13" s="11"/>
      <c r="E13" s="11">
        <v>160</v>
      </c>
      <c r="F13" s="11"/>
      <c r="G13" s="71" t="s">
        <v>269</v>
      </c>
      <c r="H13" s="11">
        <v>160</v>
      </c>
      <c r="I13" s="71" t="s">
        <v>255</v>
      </c>
      <c r="J13" s="72" t="s">
        <v>270</v>
      </c>
    </row>
    <row r="14" spans="1:10" ht="24.75" customHeight="1">
      <c r="A14" s="101" t="s">
        <v>109</v>
      </c>
      <c r="B14" s="71" t="s">
        <v>271</v>
      </c>
      <c r="C14" s="15">
        <f t="shared" si="0"/>
        <v>30</v>
      </c>
      <c r="D14" s="15"/>
      <c r="E14" s="15">
        <v>30</v>
      </c>
      <c r="F14" s="15"/>
      <c r="G14" s="71" t="s">
        <v>272</v>
      </c>
      <c r="H14" s="15">
        <v>30</v>
      </c>
      <c r="I14" s="71" t="s">
        <v>255</v>
      </c>
      <c r="J14" s="72" t="s">
        <v>273</v>
      </c>
    </row>
    <row r="15" spans="1:10" ht="24.75" customHeight="1">
      <c r="A15" s="101" t="s">
        <v>952</v>
      </c>
      <c r="B15" s="71" t="s">
        <v>274</v>
      </c>
      <c r="C15" s="11">
        <f t="shared" si="0"/>
        <v>70</v>
      </c>
      <c r="D15" s="11"/>
      <c r="E15" s="11">
        <v>70</v>
      </c>
      <c r="F15" s="11"/>
      <c r="G15" s="71" t="s">
        <v>275</v>
      </c>
      <c r="H15" s="11">
        <v>70</v>
      </c>
      <c r="I15" s="71" t="s">
        <v>255</v>
      </c>
      <c r="J15" s="72" t="s">
        <v>276</v>
      </c>
    </row>
    <row r="16" spans="1:10" ht="28.5" customHeight="1">
      <c r="A16" s="101" t="s">
        <v>111</v>
      </c>
      <c r="B16" s="71" t="s">
        <v>277</v>
      </c>
      <c r="C16" s="11">
        <f t="shared" si="0"/>
        <v>80</v>
      </c>
      <c r="D16" s="11"/>
      <c r="E16" s="11">
        <v>80</v>
      </c>
      <c r="F16" s="11"/>
      <c r="G16" s="71" t="s">
        <v>278</v>
      </c>
      <c r="H16" s="11">
        <v>80</v>
      </c>
      <c r="I16" s="71" t="s">
        <v>255</v>
      </c>
      <c r="J16" s="71" t="s">
        <v>279</v>
      </c>
    </row>
    <row r="17" spans="1:10" ht="24.75" customHeight="1">
      <c r="A17" s="101" t="s">
        <v>953</v>
      </c>
      <c r="B17" s="71" t="s">
        <v>280</v>
      </c>
      <c r="C17" s="11">
        <f t="shared" si="0"/>
        <v>40</v>
      </c>
      <c r="D17" s="11"/>
      <c r="E17" s="11">
        <v>40</v>
      </c>
      <c r="F17" s="11"/>
      <c r="G17" s="71" t="s">
        <v>281</v>
      </c>
      <c r="H17" s="11">
        <v>40</v>
      </c>
      <c r="I17" s="71" t="s">
        <v>255</v>
      </c>
      <c r="J17" s="71" t="s">
        <v>282</v>
      </c>
    </row>
    <row r="18" spans="1:10" ht="24.75" customHeight="1">
      <c r="A18" s="101" t="s">
        <v>113</v>
      </c>
      <c r="B18" s="71" t="s">
        <v>291</v>
      </c>
      <c r="C18" s="11">
        <f t="shared" si="0"/>
        <v>45</v>
      </c>
      <c r="D18" s="11"/>
      <c r="E18" s="11">
        <v>45</v>
      </c>
      <c r="F18" s="11"/>
      <c r="G18" s="71" t="s">
        <v>292</v>
      </c>
      <c r="H18" s="11">
        <v>45</v>
      </c>
      <c r="I18" s="71" t="s">
        <v>255</v>
      </c>
      <c r="J18" s="71" t="s">
        <v>293</v>
      </c>
    </row>
    <row r="19" spans="1:10" ht="24.75" customHeight="1">
      <c r="A19" s="101" t="s">
        <v>954</v>
      </c>
      <c r="B19" s="71" t="s">
        <v>305</v>
      </c>
      <c r="C19" s="11">
        <f t="shared" si="0"/>
        <v>365</v>
      </c>
      <c r="D19" s="11"/>
      <c r="E19" s="11">
        <v>365</v>
      </c>
      <c r="F19" s="11"/>
      <c r="G19" s="71" t="s">
        <v>306</v>
      </c>
      <c r="H19" s="11">
        <v>365</v>
      </c>
      <c r="I19" s="71" t="s">
        <v>307</v>
      </c>
      <c r="J19" s="71" t="s">
        <v>308</v>
      </c>
    </row>
    <row r="20" spans="1:10" ht="24.75" customHeight="1">
      <c r="A20" s="101" t="s">
        <v>115</v>
      </c>
      <c r="B20" s="71" t="s">
        <v>309</v>
      </c>
      <c r="C20" s="11">
        <f t="shared" si="0"/>
        <v>42</v>
      </c>
      <c r="D20" s="11"/>
      <c r="E20" s="11">
        <v>42</v>
      </c>
      <c r="F20" s="11"/>
      <c r="G20" s="71" t="s">
        <v>310</v>
      </c>
      <c r="H20" s="11">
        <v>42</v>
      </c>
      <c r="I20" s="71" t="s">
        <v>307</v>
      </c>
      <c r="J20" s="72" t="s">
        <v>311</v>
      </c>
    </row>
    <row r="21" spans="1:10" ht="48.75" customHeight="1">
      <c r="A21" s="101" t="s">
        <v>955</v>
      </c>
      <c r="B21" s="18" t="s">
        <v>324</v>
      </c>
      <c r="C21" s="11">
        <f>SUM(D21:E21)</f>
        <v>100</v>
      </c>
      <c r="D21" s="11"/>
      <c r="E21" s="11">
        <v>100</v>
      </c>
      <c r="F21" s="18"/>
      <c r="G21" s="18" t="s">
        <v>320</v>
      </c>
      <c r="H21" s="11">
        <v>100</v>
      </c>
      <c r="I21" s="18" t="s">
        <v>396</v>
      </c>
      <c r="J21" s="18" t="s">
        <v>319</v>
      </c>
    </row>
    <row r="22" spans="1:10" ht="30" customHeight="1">
      <c r="A22" s="101" t="s">
        <v>117</v>
      </c>
      <c r="B22" s="94" t="s">
        <v>483</v>
      </c>
      <c r="C22" s="11">
        <f t="shared" si="0"/>
        <v>40</v>
      </c>
      <c r="D22" s="11"/>
      <c r="E22" s="11">
        <v>40</v>
      </c>
      <c r="F22" s="11"/>
      <c r="G22" s="94" t="s">
        <v>748</v>
      </c>
      <c r="H22" s="15">
        <v>40</v>
      </c>
      <c r="I22" s="81" t="s">
        <v>465</v>
      </c>
      <c r="J22" s="81" t="s">
        <v>484</v>
      </c>
    </row>
    <row r="23" spans="1:10" ht="29.25" customHeight="1">
      <c r="A23" s="101" t="s">
        <v>956</v>
      </c>
      <c r="B23" s="94" t="s">
        <v>485</v>
      </c>
      <c r="C23" s="11">
        <f t="shared" si="0"/>
        <v>50</v>
      </c>
      <c r="D23" s="11"/>
      <c r="E23" s="11">
        <v>50</v>
      </c>
      <c r="F23" s="11"/>
      <c r="G23" s="94" t="s">
        <v>749</v>
      </c>
      <c r="H23" s="15">
        <v>50</v>
      </c>
      <c r="I23" s="81" t="s">
        <v>465</v>
      </c>
      <c r="J23" s="81" t="s">
        <v>486</v>
      </c>
    </row>
    <row r="24" spans="1:10" ht="24.75" customHeight="1">
      <c r="A24" s="101" t="s">
        <v>119</v>
      </c>
      <c r="B24" s="94" t="s">
        <v>487</v>
      </c>
      <c r="C24" s="11">
        <f t="shared" si="0"/>
        <v>30</v>
      </c>
      <c r="D24" s="11"/>
      <c r="E24" s="11">
        <v>30</v>
      </c>
      <c r="F24" s="11"/>
      <c r="G24" s="94" t="s">
        <v>488</v>
      </c>
      <c r="H24" s="15">
        <v>30</v>
      </c>
      <c r="I24" s="81" t="s">
        <v>465</v>
      </c>
      <c r="J24" s="81" t="s">
        <v>489</v>
      </c>
    </row>
    <row r="25" spans="1:10" ht="24.75" customHeight="1">
      <c r="A25" s="101" t="s">
        <v>957</v>
      </c>
      <c r="B25" s="94" t="s">
        <v>490</v>
      </c>
      <c r="C25" s="11">
        <f t="shared" si="0"/>
        <v>30</v>
      </c>
      <c r="D25" s="11"/>
      <c r="E25" s="11">
        <v>30</v>
      </c>
      <c r="F25" s="11"/>
      <c r="G25" s="94" t="s">
        <v>491</v>
      </c>
      <c r="H25" s="15">
        <v>30</v>
      </c>
      <c r="I25" s="81" t="s">
        <v>465</v>
      </c>
      <c r="J25" s="81" t="s">
        <v>492</v>
      </c>
    </row>
    <row r="26" spans="1:10" ht="24.75" customHeight="1">
      <c r="A26" s="101" t="s">
        <v>203</v>
      </c>
      <c r="B26" s="94" t="s">
        <v>493</v>
      </c>
      <c r="C26" s="11">
        <f t="shared" si="0"/>
        <v>150</v>
      </c>
      <c r="D26" s="11"/>
      <c r="E26" s="11">
        <v>150</v>
      </c>
      <c r="F26" s="11"/>
      <c r="G26" s="94" t="s">
        <v>494</v>
      </c>
      <c r="H26" s="15">
        <v>150</v>
      </c>
      <c r="I26" s="81" t="s">
        <v>465</v>
      </c>
      <c r="J26" s="81" t="s">
        <v>495</v>
      </c>
    </row>
    <row r="27" spans="1:10" ht="24.75" customHeight="1">
      <c r="A27" s="101" t="s">
        <v>958</v>
      </c>
      <c r="B27" s="94" t="s">
        <v>750</v>
      </c>
      <c r="C27" s="11">
        <f t="shared" si="0"/>
        <v>365.4</v>
      </c>
      <c r="D27" s="11"/>
      <c r="E27" s="11">
        <v>365.4</v>
      </c>
      <c r="F27" s="11"/>
      <c r="G27" s="94" t="s">
        <v>751</v>
      </c>
      <c r="H27" s="15">
        <v>365.4</v>
      </c>
      <c r="I27" s="81" t="s">
        <v>465</v>
      </c>
      <c r="J27" s="81" t="s">
        <v>495</v>
      </c>
    </row>
    <row r="28" spans="1:10" ht="24.75" customHeight="1">
      <c r="A28" s="101" t="s">
        <v>204</v>
      </c>
      <c r="B28" s="94" t="s">
        <v>496</v>
      </c>
      <c r="C28" s="11">
        <f t="shared" si="0"/>
        <v>9</v>
      </c>
      <c r="D28" s="11"/>
      <c r="E28" s="11">
        <v>9</v>
      </c>
      <c r="F28" s="11"/>
      <c r="G28" s="94" t="s">
        <v>497</v>
      </c>
      <c r="H28" s="15">
        <v>9</v>
      </c>
      <c r="I28" s="81" t="s">
        <v>465</v>
      </c>
      <c r="J28" s="81" t="s">
        <v>495</v>
      </c>
    </row>
    <row r="29" spans="1:10" ht="24.75" customHeight="1">
      <c r="A29" s="101" t="s">
        <v>959</v>
      </c>
      <c r="B29" s="94" t="s">
        <v>498</v>
      </c>
      <c r="C29" s="11">
        <f t="shared" si="0"/>
        <v>22</v>
      </c>
      <c r="D29" s="11"/>
      <c r="E29" s="11">
        <v>22</v>
      </c>
      <c r="F29" s="11"/>
      <c r="G29" s="94" t="s">
        <v>752</v>
      </c>
      <c r="H29" s="15">
        <v>22</v>
      </c>
      <c r="I29" s="81" t="s">
        <v>465</v>
      </c>
      <c r="J29" s="81" t="s">
        <v>495</v>
      </c>
    </row>
    <row r="30" spans="1:10" ht="27" customHeight="1">
      <c r="A30" s="101" t="s">
        <v>511</v>
      </c>
      <c r="B30" s="94" t="s">
        <v>499</v>
      </c>
      <c r="C30" s="11">
        <f t="shared" si="0"/>
        <v>21</v>
      </c>
      <c r="D30" s="11"/>
      <c r="E30" s="11">
        <v>21</v>
      </c>
      <c r="F30" s="11"/>
      <c r="G30" s="94" t="s">
        <v>753</v>
      </c>
      <c r="H30" s="15">
        <v>21</v>
      </c>
      <c r="I30" s="81" t="s">
        <v>465</v>
      </c>
      <c r="J30" s="81" t="s">
        <v>495</v>
      </c>
    </row>
    <row r="31" spans="1:10" ht="30" customHeight="1">
      <c r="A31" s="101" t="s">
        <v>960</v>
      </c>
      <c r="B31" s="94" t="s">
        <v>500</v>
      </c>
      <c r="C31" s="11">
        <f t="shared" si="0"/>
        <v>79.18</v>
      </c>
      <c r="D31" s="11"/>
      <c r="E31" s="11">
        <v>79.18</v>
      </c>
      <c r="F31" s="11"/>
      <c r="G31" s="94" t="s">
        <v>754</v>
      </c>
      <c r="H31" s="15">
        <v>79.18</v>
      </c>
      <c r="I31" s="81" t="s">
        <v>465</v>
      </c>
      <c r="J31" s="81" t="s">
        <v>501</v>
      </c>
    </row>
    <row r="32" spans="1:10" ht="24.75" customHeight="1">
      <c r="A32" s="101" t="s">
        <v>512</v>
      </c>
      <c r="B32" s="94" t="s">
        <v>502</v>
      </c>
      <c r="C32" s="11">
        <f t="shared" si="0"/>
        <v>312</v>
      </c>
      <c r="D32" s="11"/>
      <c r="E32" s="11">
        <v>312</v>
      </c>
      <c r="F32" s="11"/>
      <c r="G32" s="94" t="s">
        <v>755</v>
      </c>
      <c r="H32" s="15">
        <v>312</v>
      </c>
      <c r="I32" s="81" t="s">
        <v>465</v>
      </c>
      <c r="J32" s="81" t="s">
        <v>503</v>
      </c>
    </row>
    <row r="33" spans="1:10" ht="29.25" customHeight="1">
      <c r="A33" s="101" t="s">
        <v>961</v>
      </c>
      <c r="B33" s="94" t="s">
        <v>504</v>
      </c>
      <c r="C33" s="11">
        <f t="shared" si="0"/>
        <v>500</v>
      </c>
      <c r="D33" s="11"/>
      <c r="E33" s="11">
        <v>500</v>
      </c>
      <c r="F33" s="11"/>
      <c r="G33" s="94" t="s">
        <v>756</v>
      </c>
      <c r="H33" s="15">
        <v>500</v>
      </c>
      <c r="I33" s="81" t="s">
        <v>465</v>
      </c>
      <c r="J33" s="81" t="s">
        <v>505</v>
      </c>
    </row>
    <row r="34" spans="1:10" ht="24.75" customHeight="1">
      <c r="A34" s="101" t="s">
        <v>205</v>
      </c>
      <c r="B34" s="94" t="s">
        <v>506</v>
      </c>
      <c r="C34" s="11">
        <f t="shared" si="0"/>
        <v>50</v>
      </c>
      <c r="D34" s="11"/>
      <c r="E34" s="11">
        <v>50</v>
      </c>
      <c r="F34" s="11"/>
      <c r="G34" s="94" t="s">
        <v>507</v>
      </c>
      <c r="H34" s="15">
        <v>50</v>
      </c>
      <c r="I34" s="81" t="s">
        <v>465</v>
      </c>
      <c r="J34" s="81" t="s">
        <v>508</v>
      </c>
    </row>
    <row r="35" spans="1:10" ht="24.75" customHeight="1">
      <c r="A35" s="101" t="s">
        <v>962</v>
      </c>
      <c r="B35" s="94" t="s">
        <v>509</v>
      </c>
      <c r="C35" s="11">
        <f t="shared" si="0"/>
        <v>20</v>
      </c>
      <c r="D35" s="11"/>
      <c r="E35" s="11">
        <v>20</v>
      </c>
      <c r="F35" s="11"/>
      <c r="G35" s="94" t="s">
        <v>510</v>
      </c>
      <c r="H35" s="15">
        <v>20</v>
      </c>
      <c r="I35" s="81" t="s">
        <v>465</v>
      </c>
      <c r="J35" s="90" t="s">
        <v>553</v>
      </c>
    </row>
    <row r="36" spans="1:10" ht="26.25" customHeight="1">
      <c r="A36" s="101" t="s">
        <v>691</v>
      </c>
      <c r="B36" s="94" t="s">
        <v>757</v>
      </c>
      <c r="C36" s="11">
        <f t="shared" si="0"/>
        <v>350</v>
      </c>
      <c r="D36" s="11"/>
      <c r="E36" s="11">
        <v>350</v>
      </c>
      <c r="F36" s="11"/>
      <c r="G36" s="94" t="s">
        <v>371</v>
      </c>
      <c r="H36" s="11">
        <v>350</v>
      </c>
      <c r="I36" s="18" t="s">
        <v>372</v>
      </c>
      <c r="J36" s="18" t="s">
        <v>373</v>
      </c>
    </row>
    <row r="37" spans="1:10" ht="24.75" customHeight="1">
      <c r="A37" s="101" t="s">
        <v>963</v>
      </c>
      <c r="B37" s="94" t="s">
        <v>377</v>
      </c>
      <c r="C37" s="11">
        <f t="shared" si="0"/>
        <v>60</v>
      </c>
      <c r="D37" s="11"/>
      <c r="E37" s="11">
        <v>60</v>
      </c>
      <c r="F37" s="11"/>
      <c r="G37" s="94" t="s">
        <v>378</v>
      </c>
      <c r="H37" s="11">
        <v>60</v>
      </c>
      <c r="I37" s="18" t="s">
        <v>372</v>
      </c>
      <c r="J37" s="18" t="s">
        <v>379</v>
      </c>
    </row>
    <row r="38" spans="1:10" ht="24.75" customHeight="1">
      <c r="A38" s="101" t="s">
        <v>207</v>
      </c>
      <c r="B38" s="94" t="s">
        <v>385</v>
      </c>
      <c r="C38" s="11">
        <f t="shared" si="0"/>
        <v>249.5</v>
      </c>
      <c r="D38" s="11"/>
      <c r="E38" s="11">
        <v>249.5</v>
      </c>
      <c r="F38" s="11"/>
      <c r="G38" s="94" t="s">
        <v>552</v>
      </c>
      <c r="H38" s="11">
        <v>249.5</v>
      </c>
      <c r="I38" s="18" t="s">
        <v>386</v>
      </c>
      <c r="J38" s="18" t="s">
        <v>384</v>
      </c>
    </row>
    <row r="39" spans="1:10" ht="24.75" customHeight="1">
      <c r="A39" s="101" t="s">
        <v>964</v>
      </c>
      <c r="B39" s="94" t="s">
        <v>395</v>
      </c>
      <c r="C39" s="11">
        <f t="shared" si="0"/>
        <v>140</v>
      </c>
      <c r="D39" s="11"/>
      <c r="E39" s="11">
        <v>140</v>
      </c>
      <c r="F39" s="11"/>
      <c r="G39" s="18" t="s">
        <v>393</v>
      </c>
      <c r="H39" s="11">
        <v>140</v>
      </c>
      <c r="I39" s="18" t="s">
        <v>372</v>
      </c>
      <c r="J39" s="18" t="s">
        <v>394</v>
      </c>
    </row>
    <row r="40" spans="1:10" ht="24.75" customHeight="1">
      <c r="A40" s="101" t="s">
        <v>513</v>
      </c>
      <c r="B40" s="94" t="s">
        <v>399</v>
      </c>
      <c r="C40" s="11">
        <f t="shared" si="0"/>
        <v>8.5</v>
      </c>
      <c r="D40" s="11"/>
      <c r="E40" s="11">
        <v>8.5</v>
      </c>
      <c r="F40" s="11"/>
      <c r="G40" s="94" t="s">
        <v>400</v>
      </c>
      <c r="H40" s="11">
        <v>8.5</v>
      </c>
      <c r="I40" s="18" t="s">
        <v>401</v>
      </c>
      <c r="J40" s="18" t="s">
        <v>402</v>
      </c>
    </row>
    <row r="41" spans="1:10" ht="24.75" customHeight="1">
      <c r="A41" s="101" t="s">
        <v>965</v>
      </c>
      <c r="B41" s="94" t="s">
        <v>758</v>
      </c>
      <c r="C41" s="11">
        <f t="shared" si="0"/>
        <v>17.1</v>
      </c>
      <c r="D41" s="11"/>
      <c r="E41" s="11">
        <v>17.1</v>
      </c>
      <c r="F41" s="11"/>
      <c r="G41" s="94" t="s">
        <v>759</v>
      </c>
      <c r="H41" s="11">
        <v>17.1</v>
      </c>
      <c r="I41" s="18" t="s">
        <v>401</v>
      </c>
      <c r="J41" s="13" t="s">
        <v>403</v>
      </c>
    </row>
    <row r="42" spans="1:10" ht="24.75" customHeight="1">
      <c r="A42" s="101" t="s">
        <v>692</v>
      </c>
      <c r="B42" s="97" t="s">
        <v>760</v>
      </c>
      <c r="C42" s="11">
        <f t="shared" si="0"/>
        <v>702</v>
      </c>
      <c r="D42" s="11"/>
      <c r="E42" s="11">
        <v>702</v>
      </c>
      <c r="F42" s="11"/>
      <c r="G42" s="97" t="s">
        <v>527</v>
      </c>
      <c r="H42" s="11">
        <v>702</v>
      </c>
      <c r="I42" s="18" t="s">
        <v>424</v>
      </c>
      <c r="J42" s="18"/>
    </row>
    <row r="43" spans="1:10" ht="28.5" customHeight="1">
      <c r="A43" s="101" t="s">
        <v>966</v>
      </c>
      <c r="B43" s="94" t="s">
        <v>761</v>
      </c>
      <c r="C43" s="11">
        <f t="shared" si="0"/>
        <v>132</v>
      </c>
      <c r="D43" s="11">
        <v>132</v>
      </c>
      <c r="E43" s="11"/>
      <c r="F43" s="11"/>
      <c r="G43" s="94" t="s">
        <v>762</v>
      </c>
      <c r="H43" s="11">
        <v>132</v>
      </c>
      <c r="I43" s="18" t="s">
        <v>461</v>
      </c>
      <c r="J43" s="18" t="s">
        <v>237</v>
      </c>
    </row>
    <row r="44" spans="1:10" ht="24.75" customHeight="1">
      <c r="A44" s="101" t="s">
        <v>209</v>
      </c>
      <c r="B44" s="94" t="s">
        <v>763</v>
      </c>
      <c r="C44" s="11">
        <f t="shared" si="0"/>
        <v>300</v>
      </c>
      <c r="D44" s="11">
        <v>300</v>
      </c>
      <c r="E44" s="11"/>
      <c r="F44" s="11"/>
      <c r="G44" s="81" t="s">
        <v>464</v>
      </c>
      <c r="H44" s="11">
        <v>300</v>
      </c>
      <c r="I44" s="81" t="s">
        <v>465</v>
      </c>
      <c r="J44" s="18" t="s">
        <v>466</v>
      </c>
    </row>
    <row r="45" spans="1:10" ht="24.75" customHeight="1">
      <c r="A45" s="101" t="s">
        <v>967</v>
      </c>
      <c r="B45" s="94" t="s">
        <v>764</v>
      </c>
      <c r="C45" s="11">
        <f t="shared" si="0"/>
        <v>300</v>
      </c>
      <c r="D45" s="11">
        <v>300</v>
      </c>
      <c r="E45" s="11"/>
      <c r="F45" s="11"/>
      <c r="G45" s="94" t="s">
        <v>464</v>
      </c>
      <c r="H45" s="11">
        <v>300</v>
      </c>
      <c r="I45" s="81" t="s">
        <v>465</v>
      </c>
      <c r="J45" s="18" t="s">
        <v>467</v>
      </c>
    </row>
    <row r="46" spans="1:10" ht="24.75" customHeight="1">
      <c r="A46" s="101" t="s">
        <v>693</v>
      </c>
      <c r="B46" s="94" t="s">
        <v>765</v>
      </c>
      <c r="C46" s="11">
        <f t="shared" si="0"/>
        <v>50</v>
      </c>
      <c r="D46" s="11">
        <v>50</v>
      </c>
      <c r="E46" s="11"/>
      <c r="F46" s="11"/>
      <c r="G46" s="94" t="s">
        <v>468</v>
      </c>
      <c r="H46" s="11">
        <v>50</v>
      </c>
      <c r="I46" s="81" t="s">
        <v>465</v>
      </c>
      <c r="J46" s="91" t="s">
        <v>535</v>
      </c>
    </row>
    <row r="47" spans="1:10" ht="24.75" customHeight="1">
      <c r="A47" s="101" t="s">
        <v>968</v>
      </c>
      <c r="B47" s="94" t="s">
        <v>766</v>
      </c>
      <c r="C47" s="11">
        <f t="shared" si="0"/>
        <v>30</v>
      </c>
      <c r="D47" s="11">
        <v>30</v>
      </c>
      <c r="E47" s="11"/>
      <c r="F47" s="11"/>
      <c r="G47" s="94" t="s">
        <v>469</v>
      </c>
      <c r="H47" s="11">
        <v>30</v>
      </c>
      <c r="I47" s="81" t="s">
        <v>465</v>
      </c>
      <c r="J47" s="16"/>
    </row>
    <row r="48" spans="1:10" ht="24.75" customHeight="1">
      <c r="A48" s="101" t="s">
        <v>210</v>
      </c>
      <c r="B48" s="94" t="s">
        <v>767</v>
      </c>
      <c r="C48" s="11">
        <f t="shared" si="0"/>
        <v>30</v>
      </c>
      <c r="D48" s="11">
        <v>30</v>
      </c>
      <c r="E48" s="11"/>
      <c r="F48" s="11"/>
      <c r="G48" s="94" t="s">
        <v>469</v>
      </c>
      <c r="H48" s="11">
        <v>30</v>
      </c>
      <c r="I48" s="81" t="s">
        <v>465</v>
      </c>
      <c r="J48" s="82" t="s">
        <v>470</v>
      </c>
    </row>
    <row r="49" spans="1:10" ht="28.5" customHeight="1">
      <c r="A49" s="101" t="s">
        <v>969</v>
      </c>
      <c r="B49" s="94" t="s">
        <v>768</v>
      </c>
      <c r="C49" s="11">
        <f t="shared" si="0"/>
        <v>20</v>
      </c>
      <c r="D49" s="11"/>
      <c r="E49" s="11">
        <v>20</v>
      </c>
      <c r="F49" s="11"/>
      <c r="G49" s="94" t="s">
        <v>769</v>
      </c>
      <c r="H49" s="11">
        <v>20</v>
      </c>
      <c r="I49" s="81" t="s">
        <v>463</v>
      </c>
      <c r="J49" s="82" t="s">
        <v>520</v>
      </c>
    </row>
    <row r="50" spans="1:10" ht="27" customHeight="1">
      <c r="A50" s="101" t="s">
        <v>211</v>
      </c>
      <c r="B50" s="94" t="s">
        <v>530</v>
      </c>
      <c r="C50" s="11">
        <f t="shared" si="0"/>
        <v>247</v>
      </c>
      <c r="D50" s="11"/>
      <c r="E50" s="11">
        <v>247</v>
      </c>
      <c r="F50" s="11"/>
      <c r="G50" s="94" t="s">
        <v>770</v>
      </c>
      <c r="H50" s="11">
        <v>247</v>
      </c>
      <c r="I50" s="86" t="s">
        <v>528</v>
      </c>
      <c r="J50" s="87" t="s">
        <v>529</v>
      </c>
    </row>
    <row r="51" spans="1:10" ht="29.25" customHeight="1">
      <c r="A51" s="101" t="s">
        <v>970</v>
      </c>
      <c r="B51" s="94" t="s">
        <v>771</v>
      </c>
      <c r="C51" s="11">
        <f t="shared" si="0"/>
        <v>300</v>
      </c>
      <c r="D51" s="11"/>
      <c r="E51" s="11">
        <v>300</v>
      </c>
      <c r="F51" s="11"/>
      <c r="G51" s="94" t="s">
        <v>772</v>
      </c>
      <c r="H51" s="11">
        <v>300</v>
      </c>
      <c r="I51" s="86" t="s">
        <v>528</v>
      </c>
      <c r="J51" s="87" t="s">
        <v>531</v>
      </c>
    </row>
    <row r="52" spans="1:10" ht="24.75" customHeight="1">
      <c r="A52" s="101" t="s">
        <v>212</v>
      </c>
      <c r="B52" s="94" t="s">
        <v>773</v>
      </c>
      <c r="C52" s="11">
        <f t="shared" si="0"/>
        <v>100</v>
      </c>
      <c r="D52" s="15"/>
      <c r="E52" s="15">
        <v>100</v>
      </c>
      <c r="F52" s="15"/>
      <c r="G52" s="94" t="s">
        <v>989</v>
      </c>
      <c r="H52" s="15">
        <v>100</v>
      </c>
      <c r="I52" s="97" t="s">
        <v>671</v>
      </c>
      <c r="J52" s="99" t="s">
        <v>988</v>
      </c>
    </row>
    <row r="53" spans="1:10" ht="27" customHeight="1">
      <c r="A53" s="101" t="s">
        <v>971</v>
      </c>
      <c r="B53" s="94" t="s">
        <v>682</v>
      </c>
      <c r="C53" s="11">
        <f>SUM(D53:F53)</f>
        <v>100</v>
      </c>
      <c r="D53" s="11"/>
      <c r="E53" s="74">
        <v>100</v>
      </c>
      <c r="F53" s="11"/>
      <c r="G53" s="98" t="s">
        <v>678</v>
      </c>
      <c r="H53" s="11">
        <v>100</v>
      </c>
      <c r="I53" s="95" t="s">
        <v>672</v>
      </c>
      <c r="J53" s="97" t="s">
        <v>988</v>
      </c>
    </row>
    <row r="54" spans="1:10" ht="30" customHeight="1">
      <c r="A54" s="101" t="s">
        <v>213</v>
      </c>
      <c r="B54" s="94" t="s">
        <v>683</v>
      </c>
      <c r="C54" s="11">
        <f t="shared" si="0"/>
        <v>220</v>
      </c>
      <c r="D54" s="15"/>
      <c r="E54" s="15">
        <v>220</v>
      </c>
      <c r="F54" s="15"/>
      <c r="G54" s="97" t="s">
        <v>679</v>
      </c>
      <c r="H54" s="15">
        <v>220</v>
      </c>
      <c r="I54" s="97" t="s">
        <v>672</v>
      </c>
      <c r="J54" s="97" t="s">
        <v>988</v>
      </c>
    </row>
    <row r="55" spans="1:10" ht="28.5" customHeight="1">
      <c r="A55" s="101" t="s">
        <v>972</v>
      </c>
      <c r="B55" s="94" t="s">
        <v>684</v>
      </c>
      <c r="C55" s="15">
        <f t="shared" si="0"/>
        <v>160</v>
      </c>
      <c r="D55" s="15"/>
      <c r="E55" s="15">
        <v>160</v>
      </c>
      <c r="F55" s="15"/>
      <c r="G55" s="97" t="s">
        <v>680</v>
      </c>
      <c r="H55" s="15">
        <v>160</v>
      </c>
      <c r="I55" s="97" t="s">
        <v>672</v>
      </c>
      <c r="J55" s="99" t="s">
        <v>681</v>
      </c>
    </row>
    <row r="56" spans="1:10" ht="24.75" customHeight="1">
      <c r="A56" s="9"/>
      <c r="B56" s="70"/>
      <c r="C56" s="15">
        <f t="shared" si="0"/>
        <v>0</v>
      </c>
      <c r="D56" s="15"/>
      <c r="E56" s="15"/>
      <c r="F56" s="15"/>
      <c r="G56" s="17"/>
      <c r="H56" s="15"/>
      <c r="I56" s="17"/>
      <c r="J56" s="16"/>
    </row>
    <row r="57" spans="1:10" ht="30" customHeight="1">
      <c r="A57" s="19" t="s">
        <v>40</v>
      </c>
      <c r="B57" s="100" t="s">
        <v>689</v>
      </c>
      <c r="C57" s="7">
        <f t="shared" si="0"/>
        <v>10274.2</v>
      </c>
      <c r="D57" s="7">
        <f>SUM(D58:D76)</f>
        <v>10244.2</v>
      </c>
      <c r="E57" s="7">
        <f>SUM(E58:E76)</f>
        <v>0</v>
      </c>
      <c r="F57" s="7">
        <f>SUM(F58:F76)</f>
        <v>30</v>
      </c>
      <c r="G57" s="8" t="s">
        <v>16</v>
      </c>
      <c r="H57" s="7">
        <f>SUM(H58:H76)</f>
        <v>10274.2</v>
      </c>
      <c r="I57" s="26" t="s">
        <v>17</v>
      </c>
      <c r="J57" s="26" t="s">
        <v>17</v>
      </c>
    </row>
    <row r="58" spans="1:10" ht="24.75" customHeight="1">
      <c r="A58" s="101" t="s">
        <v>42</v>
      </c>
      <c r="B58" s="86" t="s">
        <v>543</v>
      </c>
      <c r="C58" s="11">
        <f t="shared" si="0"/>
        <v>2200</v>
      </c>
      <c r="D58" s="11">
        <v>2200</v>
      </c>
      <c r="E58" s="11"/>
      <c r="F58" s="11"/>
      <c r="G58" s="71" t="s">
        <v>297</v>
      </c>
      <c r="H58" s="11">
        <v>2200</v>
      </c>
      <c r="I58" s="71" t="s">
        <v>298</v>
      </c>
      <c r="J58" s="71" t="s">
        <v>299</v>
      </c>
    </row>
    <row r="59" spans="1:10" ht="24.75" customHeight="1">
      <c r="A59" s="101" t="s">
        <v>47</v>
      </c>
      <c r="B59" s="86" t="s">
        <v>544</v>
      </c>
      <c r="C59" s="11">
        <f t="shared" si="0"/>
        <v>1428</v>
      </c>
      <c r="D59" s="11">
        <v>1428</v>
      </c>
      <c r="E59" s="11"/>
      <c r="F59" s="11"/>
      <c r="G59" s="71" t="s">
        <v>300</v>
      </c>
      <c r="H59" s="11">
        <v>1428</v>
      </c>
      <c r="I59" s="71" t="s">
        <v>298</v>
      </c>
      <c r="J59" s="71" t="s">
        <v>301</v>
      </c>
    </row>
    <row r="60" spans="1:10" ht="24.75" customHeight="1">
      <c r="A60" s="101" t="s">
        <v>51</v>
      </c>
      <c r="B60" s="94" t="s">
        <v>545</v>
      </c>
      <c r="C60" s="11">
        <f t="shared" si="0"/>
        <v>120</v>
      </c>
      <c r="D60" s="11">
        <v>120</v>
      </c>
      <c r="E60" s="11"/>
      <c r="F60" s="11"/>
      <c r="G60" s="94" t="s">
        <v>546</v>
      </c>
      <c r="H60" s="11">
        <v>120</v>
      </c>
      <c r="I60" s="86" t="s">
        <v>547</v>
      </c>
      <c r="J60" s="71" t="s">
        <v>554</v>
      </c>
    </row>
    <row r="61" spans="1:10" ht="24.75" customHeight="1">
      <c r="A61" s="101" t="s">
        <v>55</v>
      </c>
      <c r="B61" s="94" t="s">
        <v>548</v>
      </c>
      <c r="C61" s="11">
        <f t="shared" si="0"/>
        <v>106</v>
      </c>
      <c r="D61" s="11">
        <v>106</v>
      </c>
      <c r="E61" s="11"/>
      <c r="F61" s="11"/>
      <c r="G61" s="94" t="s">
        <v>546</v>
      </c>
      <c r="H61" s="11">
        <v>106</v>
      </c>
      <c r="I61" s="86" t="s">
        <v>547</v>
      </c>
      <c r="J61" s="71" t="s">
        <v>555</v>
      </c>
    </row>
    <row r="62" spans="1:10" ht="24.75" customHeight="1">
      <c r="A62" s="101" t="s">
        <v>56</v>
      </c>
      <c r="B62" s="94" t="s">
        <v>549</v>
      </c>
      <c r="C62" s="11">
        <f t="shared" si="0"/>
        <v>104</v>
      </c>
      <c r="D62" s="11">
        <v>104</v>
      </c>
      <c r="E62" s="11"/>
      <c r="F62" s="11"/>
      <c r="G62" s="94" t="s">
        <v>546</v>
      </c>
      <c r="H62" s="11">
        <v>104</v>
      </c>
      <c r="I62" s="86" t="s">
        <v>547</v>
      </c>
      <c r="J62" s="71" t="s">
        <v>556</v>
      </c>
    </row>
    <row r="63" spans="1:10" ht="24.75" customHeight="1">
      <c r="A63" s="101" t="s">
        <v>126</v>
      </c>
      <c r="B63" s="71" t="s">
        <v>302</v>
      </c>
      <c r="C63" s="11">
        <f t="shared" si="0"/>
        <v>55</v>
      </c>
      <c r="D63" s="11">
        <v>55</v>
      </c>
      <c r="E63" s="11"/>
      <c r="F63" s="11"/>
      <c r="G63" s="86" t="s">
        <v>303</v>
      </c>
      <c r="H63" s="11">
        <v>55</v>
      </c>
      <c r="I63" s="71" t="s">
        <v>298</v>
      </c>
      <c r="J63" s="71" t="s">
        <v>304</v>
      </c>
    </row>
    <row r="64" spans="1:10" ht="24.75" customHeight="1">
      <c r="A64" s="101" t="s">
        <v>127</v>
      </c>
      <c r="B64" s="94" t="s">
        <v>774</v>
      </c>
      <c r="C64" s="11">
        <f t="shared" si="0"/>
        <v>715</v>
      </c>
      <c r="D64" s="11">
        <v>715</v>
      </c>
      <c r="E64" s="11"/>
      <c r="F64" s="11"/>
      <c r="G64" s="94" t="s">
        <v>356</v>
      </c>
      <c r="H64" s="11">
        <v>715</v>
      </c>
      <c r="I64" s="77" t="s">
        <v>357</v>
      </c>
      <c r="J64" s="77" t="s">
        <v>358</v>
      </c>
    </row>
    <row r="65" spans="1:10" ht="27.75" customHeight="1">
      <c r="A65" s="101" t="s">
        <v>128</v>
      </c>
      <c r="B65" s="94" t="s">
        <v>360</v>
      </c>
      <c r="C65" s="11">
        <f t="shared" si="0"/>
        <v>559</v>
      </c>
      <c r="D65" s="11">
        <v>559</v>
      </c>
      <c r="E65" s="11"/>
      <c r="F65" s="11"/>
      <c r="G65" s="94" t="s">
        <v>775</v>
      </c>
      <c r="H65" s="11">
        <v>559</v>
      </c>
      <c r="I65" s="18" t="s">
        <v>361</v>
      </c>
      <c r="J65" s="86" t="s">
        <v>561</v>
      </c>
    </row>
    <row r="66" spans="1:10" ht="24.75" customHeight="1">
      <c r="A66" s="101" t="s">
        <v>129</v>
      </c>
      <c r="B66" s="94" t="s">
        <v>362</v>
      </c>
      <c r="C66" s="11">
        <f t="shared" si="0"/>
        <v>3558</v>
      </c>
      <c r="D66" s="11">
        <v>3558</v>
      </c>
      <c r="E66" s="11"/>
      <c r="F66" s="11"/>
      <c r="G66" s="94" t="s">
        <v>686</v>
      </c>
      <c r="H66" s="11">
        <v>3558</v>
      </c>
      <c r="I66" s="18" t="s">
        <v>363</v>
      </c>
      <c r="J66" s="94" t="s">
        <v>685</v>
      </c>
    </row>
    <row r="67" spans="1:10" ht="24.75" customHeight="1">
      <c r="A67" s="101" t="s">
        <v>130</v>
      </c>
      <c r="B67" s="94" t="s">
        <v>550</v>
      </c>
      <c r="C67" s="11">
        <f t="shared" si="0"/>
        <v>30</v>
      </c>
      <c r="D67" s="11"/>
      <c r="E67" s="11"/>
      <c r="F67" s="11">
        <v>30</v>
      </c>
      <c r="G67" s="94" t="s">
        <v>551</v>
      </c>
      <c r="H67" s="11">
        <v>30</v>
      </c>
      <c r="I67" s="86" t="s">
        <v>547</v>
      </c>
      <c r="J67" s="86" t="s">
        <v>560</v>
      </c>
    </row>
    <row r="68" spans="1:10" ht="24.75" customHeight="1">
      <c r="A68" s="101" t="s">
        <v>131</v>
      </c>
      <c r="B68" s="94" t="s">
        <v>557</v>
      </c>
      <c r="C68" s="11">
        <f t="shared" si="0"/>
        <v>45</v>
      </c>
      <c r="D68" s="11">
        <v>45</v>
      </c>
      <c r="E68" s="11"/>
      <c r="F68" s="11"/>
      <c r="G68" s="97" t="s">
        <v>558</v>
      </c>
      <c r="H68" s="11">
        <v>45</v>
      </c>
      <c r="I68" s="81" t="s">
        <v>482</v>
      </c>
      <c r="J68" s="86" t="s">
        <v>559</v>
      </c>
    </row>
    <row r="69" spans="1:10" ht="29.25" customHeight="1">
      <c r="A69" s="101" t="s">
        <v>132</v>
      </c>
      <c r="B69" s="94" t="s">
        <v>776</v>
      </c>
      <c r="C69" s="11">
        <f>SUM(D69:F69)</f>
        <v>574.2</v>
      </c>
      <c r="D69" s="11">
        <v>574.2</v>
      </c>
      <c r="E69" s="11"/>
      <c r="F69" s="11"/>
      <c r="G69" s="94" t="s">
        <v>777</v>
      </c>
      <c r="H69" s="11">
        <v>574.2</v>
      </c>
      <c r="I69" s="18" t="s">
        <v>461</v>
      </c>
      <c r="J69" s="18" t="s">
        <v>462</v>
      </c>
    </row>
    <row r="70" spans="1:10" ht="24.75" customHeight="1">
      <c r="A70" s="101" t="s">
        <v>133</v>
      </c>
      <c r="B70" s="94" t="s">
        <v>654</v>
      </c>
      <c r="C70" s="11">
        <f aca="true" t="shared" si="1" ref="C70:C76">SUM(D70:F70)</f>
        <v>55</v>
      </c>
      <c r="D70" s="11">
        <v>55</v>
      </c>
      <c r="E70" s="11"/>
      <c r="F70" s="11"/>
      <c r="G70" s="94" t="s">
        <v>778</v>
      </c>
      <c r="H70" s="11">
        <v>55</v>
      </c>
      <c r="I70" s="94" t="s">
        <v>655</v>
      </c>
      <c r="J70" s="94" t="s">
        <v>656</v>
      </c>
    </row>
    <row r="71" spans="1:10" ht="24.75" customHeight="1">
      <c r="A71" s="101" t="s">
        <v>134</v>
      </c>
      <c r="B71" s="94" t="s">
        <v>780</v>
      </c>
      <c r="C71" s="11">
        <f t="shared" si="1"/>
        <v>160</v>
      </c>
      <c r="D71" s="11">
        <v>160</v>
      </c>
      <c r="E71" s="11"/>
      <c r="F71" s="11"/>
      <c r="G71" s="94" t="s">
        <v>781</v>
      </c>
      <c r="H71" s="11">
        <v>160</v>
      </c>
      <c r="I71" s="94" t="s">
        <v>655</v>
      </c>
      <c r="J71" s="94" t="s">
        <v>657</v>
      </c>
    </row>
    <row r="72" spans="1:10" ht="24.75" customHeight="1">
      <c r="A72" s="101" t="s">
        <v>694</v>
      </c>
      <c r="B72" s="94" t="s">
        <v>779</v>
      </c>
      <c r="C72" s="11">
        <f t="shared" si="1"/>
        <v>135</v>
      </c>
      <c r="D72" s="11">
        <v>135</v>
      </c>
      <c r="E72" s="11"/>
      <c r="F72" s="11"/>
      <c r="G72" s="94" t="s">
        <v>782</v>
      </c>
      <c r="H72" s="11">
        <v>135</v>
      </c>
      <c r="I72" s="94" t="s">
        <v>655</v>
      </c>
      <c r="J72" s="94" t="s">
        <v>658</v>
      </c>
    </row>
    <row r="73" spans="1:10" ht="24.75" customHeight="1">
      <c r="A73" s="101" t="s">
        <v>695</v>
      </c>
      <c r="B73" s="94" t="s">
        <v>783</v>
      </c>
      <c r="C73" s="11">
        <f t="shared" si="1"/>
        <v>110</v>
      </c>
      <c r="D73" s="11">
        <v>110</v>
      </c>
      <c r="E73" s="11"/>
      <c r="F73" s="11"/>
      <c r="G73" s="94" t="s">
        <v>784</v>
      </c>
      <c r="H73" s="11">
        <v>110</v>
      </c>
      <c r="I73" s="94" t="s">
        <v>655</v>
      </c>
      <c r="J73" s="94" t="s">
        <v>659</v>
      </c>
    </row>
    <row r="74" spans="1:10" ht="24.75" customHeight="1">
      <c r="A74" s="101" t="s">
        <v>696</v>
      </c>
      <c r="B74" s="94" t="s">
        <v>785</v>
      </c>
      <c r="C74" s="11">
        <f t="shared" si="1"/>
        <v>135</v>
      </c>
      <c r="D74" s="11">
        <v>135</v>
      </c>
      <c r="E74" s="11"/>
      <c r="F74" s="11"/>
      <c r="G74" s="94" t="s">
        <v>782</v>
      </c>
      <c r="H74" s="11">
        <v>135</v>
      </c>
      <c r="I74" s="94" t="s">
        <v>655</v>
      </c>
      <c r="J74" s="94" t="s">
        <v>660</v>
      </c>
    </row>
    <row r="75" spans="1:10" ht="24.75" customHeight="1">
      <c r="A75" s="101" t="s">
        <v>697</v>
      </c>
      <c r="B75" s="94" t="s">
        <v>786</v>
      </c>
      <c r="C75" s="11">
        <f t="shared" si="1"/>
        <v>185</v>
      </c>
      <c r="D75" s="11">
        <v>185</v>
      </c>
      <c r="E75" s="11"/>
      <c r="F75" s="11"/>
      <c r="G75" s="94" t="s">
        <v>787</v>
      </c>
      <c r="H75" s="11">
        <v>185</v>
      </c>
      <c r="I75" s="94" t="s">
        <v>655</v>
      </c>
      <c r="J75" s="94" t="s">
        <v>661</v>
      </c>
    </row>
    <row r="76" spans="1:10" ht="24.75" customHeight="1">
      <c r="A76" s="9"/>
      <c r="B76" s="18"/>
      <c r="C76" s="11">
        <f t="shared" si="1"/>
        <v>0</v>
      </c>
      <c r="D76" s="11"/>
      <c r="E76" s="11"/>
      <c r="F76" s="11"/>
      <c r="G76" s="18"/>
      <c r="H76" s="11"/>
      <c r="I76" s="94"/>
      <c r="J76" s="18"/>
    </row>
    <row r="77" spans="1:10" ht="29.25" customHeight="1">
      <c r="A77" s="19" t="s">
        <v>57</v>
      </c>
      <c r="B77" s="6" t="s">
        <v>215</v>
      </c>
      <c r="C77" s="7">
        <f t="shared" si="0"/>
        <v>4448</v>
      </c>
      <c r="D77" s="7">
        <f>SUM(D78:D83)</f>
        <v>4448</v>
      </c>
      <c r="E77" s="7">
        <f>SUM(E78:E83)</f>
        <v>0</v>
      </c>
      <c r="F77" s="7">
        <f>SUM(F78:F83)</f>
        <v>0</v>
      </c>
      <c r="G77" s="8" t="s">
        <v>16</v>
      </c>
      <c r="H77" s="7">
        <f>SUM(H78:H83)</f>
        <v>4448</v>
      </c>
      <c r="I77" s="28" t="s">
        <v>17</v>
      </c>
      <c r="J77" s="28" t="s">
        <v>17</v>
      </c>
    </row>
    <row r="78" spans="1:10" ht="24.75" customHeight="1">
      <c r="A78" s="30" t="s">
        <v>59</v>
      </c>
      <c r="B78" s="94" t="s">
        <v>243</v>
      </c>
      <c r="C78" s="11">
        <f t="shared" si="0"/>
        <v>2850</v>
      </c>
      <c r="D78" s="11">
        <v>2850</v>
      </c>
      <c r="E78" s="11"/>
      <c r="F78" s="11"/>
      <c r="G78" s="75" t="s">
        <v>244</v>
      </c>
      <c r="H78" s="15">
        <v>2850</v>
      </c>
      <c r="I78" s="68" t="s">
        <v>245</v>
      </c>
      <c r="J78" s="76" t="s">
        <v>246</v>
      </c>
    </row>
    <row r="79" spans="1:10" ht="24.75" customHeight="1">
      <c r="A79" s="30" t="s">
        <v>64</v>
      </c>
      <c r="B79" s="94" t="s">
        <v>247</v>
      </c>
      <c r="C79" s="11">
        <f t="shared" si="0"/>
        <v>1190</v>
      </c>
      <c r="D79" s="11">
        <v>1190</v>
      </c>
      <c r="E79" s="11"/>
      <c r="F79" s="11"/>
      <c r="G79" s="75" t="s">
        <v>248</v>
      </c>
      <c r="H79" s="15">
        <v>1190</v>
      </c>
      <c r="I79" s="68" t="s">
        <v>245</v>
      </c>
      <c r="J79" s="76" t="s">
        <v>249</v>
      </c>
    </row>
    <row r="80" spans="1:10" ht="24.75" customHeight="1">
      <c r="A80" s="30" t="s">
        <v>67</v>
      </c>
      <c r="B80" s="94" t="s">
        <v>250</v>
      </c>
      <c r="C80" s="11">
        <f t="shared" si="0"/>
        <v>288</v>
      </c>
      <c r="D80" s="11">
        <v>288</v>
      </c>
      <c r="E80" s="74"/>
      <c r="F80" s="11"/>
      <c r="G80" s="67" t="s">
        <v>251</v>
      </c>
      <c r="H80" s="11">
        <v>288</v>
      </c>
      <c r="I80" s="68" t="s">
        <v>245</v>
      </c>
      <c r="J80" s="76" t="s">
        <v>252</v>
      </c>
    </row>
    <row r="81" spans="1:10" ht="27" customHeight="1">
      <c r="A81" s="30" t="s">
        <v>138</v>
      </c>
      <c r="B81" s="94" t="s">
        <v>673</v>
      </c>
      <c r="C81" s="11">
        <f t="shared" si="0"/>
        <v>75</v>
      </c>
      <c r="D81" s="74">
        <v>75</v>
      </c>
      <c r="E81" s="74"/>
      <c r="F81" s="11"/>
      <c r="G81" s="98" t="s">
        <v>674</v>
      </c>
      <c r="H81" s="11">
        <v>75</v>
      </c>
      <c r="I81" s="95" t="s">
        <v>672</v>
      </c>
      <c r="J81" s="62"/>
    </row>
    <row r="82" spans="1:10" ht="27" customHeight="1">
      <c r="A82" s="30" t="s">
        <v>139</v>
      </c>
      <c r="B82" s="94" t="s">
        <v>677</v>
      </c>
      <c r="C82" s="11">
        <f t="shared" si="0"/>
        <v>45</v>
      </c>
      <c r="D82" s="74">
        <v>45</v>
      </c>
      <c r="E82" s="74"/>
      <c r="F82" s="11"/>
      <c r="G82" s="98" t="s">
        <v>675</v>
      </c>
      <c r="H82" s="11">
        <v>45</v>
      </c>
      <c r="I82" s="95" t="s">
        <v>672</v>
      </c>
      <c r="J82" s="97" t="s">
        <v>676</v>
      </c>
    </row>
    <row r="83" spans="1:10" ht="24.75" customHeight="1">
      <c r="A83" s="30"/>
      <c r="B83" s="65"/>
      <c r="C83" s="11">
        <f aca="true" t="shared" si="2" ref="C83:C238">SUM(D83:F83)</f>
        <v>0</v>
      </c>
      <c r="D83" s="11"/>
      <c r="E83" s="74"/>
      <c r="F83" s="11"/>
      <c r="G83" s="69"/>
      <c r="H83" s="11"/>
      <c r="I83" s="46"/>
      <c r="J83" s="63"/>
    </row>
    <row r="84" spans="1:10" ht="32.25" customHeight="1">
      <c r="A84" s="19" t="s">
        <v>68</v>
      </c>
      <c r="B84" s="34" t="s">
        <v>788</v>
      </c>
      <c r="C84" s="7">
        <f t="shared" si="2"/>
        <v>18389</v>
      </c>
      <c r="D84" s="7">
        <f>SUM(D85:D139)</f>
        <v>17806</v>
      </c>
      <c r="E84" s="7">
        <f>SUM(E85:E139)</f>
        <v>0</v>
      </c>
      <c r="F84" s="7">
        <f>SUM(F85:F139)</f>
        <v>583</v>
      </c>
      <c r="G84" s="8" t="s">
        <v>16</v>
      </c>
      <c r="H84" s="7">
        <f>SUM(H85:H139)</f>
        <v>18389</v>
      </c>
      <c r="I84" s="29" t="s">
        <v>17</v>
      </c>
      <c r="J84" s="29" t="s">
        <v>17</v>
      </c>
    </row>
    <row r="85" spans="1:10" ht="24.75" customHeight="1">
      <c r="A85" s="30" t="s">
        <v>70</v>
      </c>
      <c r="B85" s="94" t="s">
        <v>315</v>
      </c>
      <c r="C85" s="11">
        <f t="shared" si="2"/>
        <v>509</v>
      </c>
      <c r="D85" s="11"/>
      <c r="E85" s="11"/>
      <c r="F85" s="11">
        <v>509</v>
      </c>
      <c r="G85" s="96" t="s">
        <v>899</v>
      </c>
      <c r="H85" s="11">
        <v>509</v>
      </c>
      <c r="I85" s="71" t="s">
        <v>220</v>
      </c>
      <c r="J85" s="71" t="s">
        <v>221</v>
      </c>
    </row>
    <row r="86" spans="1:10" ht="24.75" customHeight="1">
      <c r="A86" s="30" t="s">
        <v>75</v>
      </c>
      <c r="B86" s="94" t="s">
        <v>900</v>
      </c>
      <c r="C86" s="11">
        <f t="shared" si="2"/>
        <v>560</v>
      </c>
      <c r="D86" s="11">
        <v>560</v>
      </c>
      <c r="E86" s="11"/>
      <c r="F86" s="11"/>
      <c r="G86" s="96" t="s">
        <v>316</v>
      </c>
      <c r="H86" s="11">
        <v>560</v>
      </c>
      <c r="I86" s="68" t="s">
        <v>317</v>
      </c>
      <c r="J86" s="71" t="s">
        <v>318</v>
      </c>
    </row>
    <row r="87" spans="1:10" ht="24.75" customHeight="1">
      <c r="A87" s="30" t="s">
        <v>157</v>
      </c>
      <c r="B87" s="77" t="s">
        <v>327</v>
      </c>
      <c r="C87" s="11">
        <f t="shared" si="2"/>
        <v>113</v>
      </c>
      <c r="D87" s="11">
        <v>113</v>
      </c>
      <c r="E87" s="11"/>
      <c r="F87" s="11"/>
      <c r="G87" s="78" t="s">
        <v>328</v>
      </c>
      <c r="H87" s="11">
        <v>113</v>
      </c>
      <c r="I87" s="79" t="s">
        <v>329</v>
      </c>
      <c r="J87" s="77" t="s">
        <v>330</v>
      </c>
    </row>
    <row r="88" spans="1:10" ht="24.75" customHeight="1">
      <c r="A88" s="30" t="s">
        <v>161</v>
      </c>
      <c r="B88" s="77" t="s">
        <v>331</v>
      </c>
      <c r="C88" s="11">
        <f t="shared" si="2"/>
        <v>109</v>
      </c>
      <c r="D88" s="11">
        <v>109</v>
      </c>
      <c r="E88" s="11"/>
      <c r="F88" s="11"/>
      <c r="G88" s="78" t="s">
        <v>332</v>
      </c>
      <c r="H88" s="11">
        <v>109</v>
      </c>
      <c r="I88" s="79" t="s">
        <v>329</v>
      </c>
      <c r="J88" s="77" t="s">
        <v>333</v>
      </c>
    </row>
    <row r="89" spans="1:10" ht="24.75" customHeight="1">
      <c r="A89" s="30" t="s">
        <v>166</v>
      </c>
      <c r="B89" s="77" t="s">
        <v>334</v>
      </c>
      <c r="C89" s="11">
        <f t="shared" si="2"/>
        <v>52</v>
      </c>
      <c r="D89" s="11">
        <v>52</v>
      </c>
      <c r="E89" s="11"/>
      <c r="F89" s="11"/>
      <c r="G89" s="78" t="s">
        <v>335</v>
      </c>
      <c r="H89" s="11">
        <v>52</v>
      </c>
      <c r="I89" s="79" t="s">
        <v>329</v>
      </c>
      <c r="J89" s="77" t="s">
        <v>336</v>
      </c>
    </row>
    <row r="90" spans="1:10" ht="24.75" customHeight="1">
      <c r="A90" s="30" t="s">
        <v>167</v>
      </c>
      <c r="B90" s="77" t="s">
        <v>337</v>
      </c>
      <c r="C90" s="11">
        <f t="shared" si="2"/>
        <v>38</v>
      </c>
      <c r="D90" s="11">
        <v>38</v>
      </c>
      <c r="E90" s="11"/>
      <c r="F90" s="11"/>
      <c r="G90" s="78" t="s">
        <v>338</v>
      </c>
      <c r="H90" s="11">
        <v>38</v>
      </c>
      <c r="I90" s="79" t="s">
        <v>329</v>
      </c>
      <c r="J90" s="77" t="s">
        <v>339</v>
      </c>
    </row>
    <row r="91" spans="1:10" ht="24.75" customHeight="1">
      <c r="A91" s="30" t="s">
        <v>168</v>
      </c>
      <c r="B91" s="77" t="s">
        <v>340</v>
      </c>
      <c r="C91" s="11">
        <f t="shared" si="2"/>
        <v>38</v>
      </c>
      <c r="D91" s="11">
        <v>38</v>
      </c>
      <c r="E91" s="11"/>
      <c r="F91" s="11"/>
      <c r="G91" s="78" t="s">
        <v>338</v>
      </c>
      <c r="H91" s="11">
        <v>38</v>
      </c>
      <c r="I91" s="79" t="s">
        <v>329</v>
      </c>
      <c r="J91" s="77" t="s">
        <v>341</v>
      </c>
    </row>
    <row r="92" spans="1:10" ht="24.75" customHeight="1">
      <c r="A92" s="30" t="s">
        <v>169</v>
      </c>
      <c r="B92" s="77" t="s">
        <v>342</v>
      </c>
      <c r="C92" s="11">
        <f t="shared" si="2"/>
        <v>38</v>
      </c>
      <c r="D92" s="11">
        <v>38</v>
      </c>
      <c r="E92" s="11"/>
      <c r="F92" s="11"/>
      <c r="G92" s="78" t="s">
        <v>338</v>
      </c>
      <c r="H92" s="11">
        <v>38</v>
      </c>
      <c r="I92" s="79" t="s">
        <v>329</v>
      </c>
      <c r="J92" s="77" t="s">
        <v>343</v>
      </c>
    </row>
    <row r="93" spans="1:10" ht="24.75" customHeight="1">
      <c r="A93" s="30" t="s">
        <v>170</v>
      </c>
      <c r="B93" s="77" t="s">
        <v>344</v>
      </c>
      <c r="C93" s="11">
        <f t="shared" si="2"/>
        <v>83</v>
      </c>
      <c r="D93" s="11">
        <v>83</v>
      </c>
      <c r="E93" s="11"/>
      <c r="F93" s="11"/>
      <c r="G93" s="78" t="s">
        <v>345</v>
      </c>
      <c r="H93" s="11">
        <v>83</v>
      </c>
      <c r="I93" s="79" t="s">
        <v>329</v>
      </c>
      <c r="J93" s="77" t="s">
        <v>346</v>
      </c>
    </row>
    <row r="94" spans="1:10" ht="24.75" customHeight="1">
      <c r="A94" s="30" t="s">
        <v>171</v>
      </c>
      <c r="B94" s="77" t="s">
        <v>347</v>
      </c>
      <c r="C94" s="11">
        <f t="shared" si="2"/>
        <v>139</v>
      </c>
      <c r="D94" s="11">
        <v>139</v>
      </c>
      <c r="E94" s="11"/>
      <c r="F94" s="11"/>
      <c r="G94" s="78" t="s">
        <v>348</v>
      </c>
      <c r="H94" s="11">
        <v>139</v>
      </c>
      <c r="I94" s="77" t="s">
        <v>329</v>
      </c>
      <c r="J94" s="77" t="s">
        <v>349</v>
      </c>
    </row>
    <row r="95" spans="1:10" ht="24.75" customHeight="1">
      <c r="A95" s="30" t="s">
        <v>172</v>
      </c>
      <c r="B95" s="77" t="s">
        <v>350</v>
      </c>
      <c r="C95" s="11">
        <f t="shared" si="2"/>
        <v>254</v>
      </c>
      <c r="D95" s="11">
        <v>254</v>
      </c>
      <c r="E95" s="11"/>
      <c r="F95" s="11"/>
      <c r="G95" s="78" t="s">
        <v>351</v>
      </c>
      <c r="H95" s="11">
        <v>254</v>
      </c>
      <c r="I95" s="77" t="s">
        <v>329</v>
      </c>
      <c r="J95" s="77" t="s">
        <v>352</v>
      </c>
    </row>
    <row r="96" spans="1:10" ht="24.75" customHeight="1">
      <c r="A96" s="30" t="s">
        <v>173</v>
      </c>
      <c r="B96" s="77" t="s">
        <v>353</v>
      </c>
      <c r="C96" s="11">
        <f t="shared" si="2"/>
        <v>111</v>
      </c>
      <c r="D96" s="11">
        <v>111</v>
      </c>
      <c r="E96" s="11"/>
      <c r="F96" s="11"/>
      <c r="G96" s="78" t="s">
        <v>354</v>
      </c>
      <c r="H96" s="11">
        <v>111</v>
      </c>
      <c r="I96" s="77" t="s">
        <v>329</v>
      </c>
      <c r="J96" s="77" t="s">
        <v>355</v>
      </c>
    </row>
    <row r="97" spans="1:10" ht="38.25" customHeight="1">
      <c r="A97" s="30" t="s">
        <v>174</v>
      </c>
      <c r="B97" s="86" t="s">
        <v>540</v>
      </c>
      <c r="C97" s="11">
        <f t="shared" si="2"/>
        <v>50</v>
      </c>
      <c r="D97" s="11"/>
      <c r="E97" s="11"/>
      <c r="F97" s="11">
        <v>50</v>
      </c>
      <c r="G97" s="88" t="s">
        <v>541</v>
      </c>
      <c r="H97" s="11">
        <v>50</v>
      </c>
      <c r="I97" s="89" t="s">
        <v>542</v>
      </c>
      <c r="J97" s="86" t="s">
        <v>534</v>
      </c>
    </row>
    <row r="98" spans="1:10" ht="24.75" customHeight="1">
      <c r="A98" s="30" t="s">
        <v>175</v>
      </c>
      <c r="B98" s="94" t="s">
        <v>539</v>
      </c>
      <c r="C98" s="11">
        <f t="shared" si="2"/>
        <v>24</v>
      </c>
      <c r="D98" s="11"/>
      <c r="E98" s="11"/>
      <c r="F98" s="11">
        <v>24</v>
      </c>
      <c r="G98" s="96" t="s">
        <v>901</v>
      </c>
      <c r="H98" s="11">
        <v>24</v>
      </c>
      <c r="I98" s="89" t="s">
        <v>533</v>
      </c>
      <c r="J98" s="86" t="s">
        <v>534</v>
      </c>
    </row>
    <row r="99" spans="1:10" ht="24.75" customHeight="1">
      <c r="A99" s="30" t="s">
        <v>176</v>
      </c>
      <c r="B99" s="102" t="s">
        <v>801</v>
      </c>
      <c r="C99" s="11">
        <f t="shared" si="2"/>
        <v>60</v>
      </c>
      <c r="D99" s="43">
        <v>60</v>
      </c>
      <c r="E99" s="11"/>
      <c r="F99" s="11"/>
      <c r="G99" s="88" t="s">
        <v>789</v>
      </c>
      <c r="H99" s="43">
        <v>60</v>
      </c>
      <c r="I99" s="46" t="s">
        <v>329</v>
      </c>
      <c r="J99" s="94" t="s">
        <v>828</v>
      </c>
    </row>
    <row r="100" spans="1:10" ht="24.75" customHeight="1">
      <c r="A100" s="30" t="s">
        <v>177</v>
      </c>
      <c r="B100" s="102" t="s">
        <v>799</v>
      </c>
      <c r="C100" s="11">
        <f t="shared" si="2"/>
        <v>71</v>
      </c>
      <c r="D100" s="43">
        <v>71</v>
      </c>
      <c r="E100" s="11"/>
      <c r="F100" s="11"/>
      <c r="G100" s="88" t="s">
        <v>790</v>
      </c>
      <c r="H100" s="43">
        <v>71</v>
      </c>
      <c r="I100" s="46" t="s">
        <v>329</v>
      </c>
      <c r="J100" s="94" t="s">
        <v>829</v>
      </c>
    </row>
    <row r="101" spans="1:10" ht="24.75" customHeight="1">
      <c r="A101" s="30" t="s">
        <v>178</v>
      </c>
      <c r="B101" s="102" t="s">
        <v>800</v>
      </c>
      <c r="C101" s="11">
        <f t="shared" si="2"/>
        <v>12</v>
      </c>
      <c r="D101" s="43">
        <v>12</v>
      </c>
      <c r="E101" s="11"/>
      <c r="F101" s="11"/>
      <c r="G101" s="88" t="s">
        <v>791</v>
      </c>
      <c r="H101" s="43">
        <v>12</v>
      </c>
      <c r="I101" s="46" t="s">
        <v>329</v>
      </c>
      <c r="J101" s="94" t="s">
        <v>830</v>
      </c>
    </row>
    <row r="102" spans="1:10" ht="24.75" customHeight="1">
      <c r="A102" s="30" t="s">
        <v>179</v>
      </c>
      <c r="B102" s="102" t="s">
        <v>802</v>
      </c>
      <c r="C102" s="11">
        <f t="shared" si="2"/>
        <v>60</v>
      </c>
      <c r="D102" s="43">
        <v>60</v>
      </c>
      <c r="E102" s="11"/>
      <c r="F102" s="11"/>
      <c r="G102" s="88" t="s">
        <v>792</v>
      </c>
      <c r="H102" s="43">
        <v>60</v>
      </c>
      <c r="I102" s="46" t="s">
        <v>329</v>
      </c>
      <c r="J102" s="94" t="s">
        <v>831</v>
      </c>
    </row>
    <row r="103" spans="1:10" ht="24.75" customHeight="1">
      <c r="A103" s="30" t="s">
        <v>180</v>
      </c>
      <c r="B103" s="102" t="s">
        <v>803</v>
      </c>
      <c r="C103" s="11">
        <f t="shared" si="2"/>
        <v>60</v>
      </c>
      <c r="D103" s="43">
        <v>60</v>
      </c>
      <c r="E103" s="11"/>
      <c r="F103" s="11"/>
      <c r="G103" s="88" t="s">
        <v>792</v>
      </c>
      <c r="H103" s="43">
        <v>60</v>
      </c>
      <c r="I103" s="46" t="s">
        <v>329</v>
      </c>
      <c r="J103" s="94" t="s">
        <v>832</v>
      </c>
    </row>
    <row r="104" spans="1:10" ht="24.75" customHeight="1">
      <c r="A104" s="30" t="s">
        <v>181</v>
      </c>
      <c r="B104" s="102" t="s">
        <v>804</v>
      </c>
      <c r="C104" s="11">
        <f t="shared" si="2"/>
        <v>69</v>
      </c>
      <c r="D104" s="43">
        <v>69</v>
      </c>
      <c r="E104" s="11"/>
      <c r="F104" s="11"/>
      <c r="G104" s="88" t="s">
        <v>792</v>
      </c>
      <c r="H104" s="43">
        <v>69</v>
      </c>
      <c r="I104" s="46" t="s">
        <v>329</v>
      </c>
      <c r="J104" s="94" t="s">
        <v>833</v>
      </c>
    </row>
    <row r="105" spans="1:10" ht="24.75" customHeight="1">
      <c r="A105" s="30" t="s">
        <v>182</v>
      </c>
      <c r="B105" s="102" t="s">
        <v>805</v>
      </c>
      <c r="C105" s="11">
        <f t="shared" si="2"/>
        <v>150</v>
      </c>
      <c r="D105" s="43">
        <v>150</v>
      </c>
      <c r="E105" s="11"/>
      <c r="F105" s="11"/>
      <c r="G105" s="88" t="s">
        <v>790</v>
      </c>
      <c r="H105" s="43">
        <v>150</v>
      </c>
      <c r="I105" s="46" t="s">
        <v>329</v>
      </c>
      <c r="J105" s="94" t="s">
        <v>834</v>
      </c>
    </row>
    <row r="106" spans="1:10" ht="24.75" customHeight="1">
      <c r="A106" s="30" t="s">
        <v>183</v>
      </c>
      <c r="B106" s="102" t="s">
        <v>806</v>
      </c>
      <c r="C106" s="11">
        <f t="shared" si="2"/>
        <v>14</v>
      </c>
      <c r="D106" s="43">
        <v>14</v>
      </c>
      <c r="E106" s="11"/>
      <c r="F106" s="11"/>
      <c r="G106" s="88" t="s">
        <v>793</v>
      </c>
      <c r="H106" s="43">
        <v>14</v>
      </c>
      <c r="I106" s="46" t="s">
        <v>329</v>
      </c>
      <c r="J106" s="94" t="s">
        <v>835</v>
      </c>
    </row>
    <row r="107" spans="1:10" ht="24.75" customHeight="1">
      <c r="A107" s="30" t="s">
        <v>184</v>
      </c>
      <c r="B107" s="102" t="s">
        <v>807</v>
      </c>
      <c r="C107" s="11">
        <f t="shared" si="2"/>
        <v>80</v>
      </c>
      <c r="D107" s="43">
        <v>80</v>
      </c>
      <c r="E107" s="11"/>
      <c r="F107" s="11"/>
      <c r="G107" s="88" t="s">
        <v>790</v>
      </c>
      <c r="H107" s="43">
        <v>80</v>
      </c>
      <c r="I107" s="46" t="s">
        <v>329</v>
      </c>
      <c r="J107" s="94" t="s">
        <v>836</v>
      </c>
    </row>
    <row r="108" spans="1:10" ht="24.75" customHeight="1">
      <c r="A108" s="30" t="s">
        <v>185</v>
      </c>
      <c r="B108" s="102" t="s">
        <v>808</v>
      </c>
      <c r="C108" s="11">
        <f t="shared" si="2"/>
        <v>9</v>
      </c>
      <c r="D108" s="43">
        <v>9</v>
      </c>
      <c r="E108" s="11"/>
      <c r="F108" s="11"/>
      <c r="G108" s="96" t="s">
        <v>789</v>
      </c>
      <c r="H108" s="43">
        <v>9</v>
      </c>
      <c r="I108" s="46" t="s">
        <v>329</v>
      </c>
      <c r="J108" s="94" t="s">
        <v>837</v>
      </c>
    </row>
    <row r="109" spans="1:10" ht="24.75" customHeight="1">
      <c r="A109" s="30" t="s">
        <v>186</v>
      </c>
      <c r="B109" s="102" t="s">
        <v>809</v>
      </c>
      <c r="C109" s="11">
        <f t="shared" si="2"/>
        <v>13</v>
      </c>
      <c r="D109" s="43">
        <v>13</v>
      </c>
      <c r="E109" s="11"/>
      <c r="F109" s="11"/>
      <c r="G109" s="88" t="s">
        <v>789</v>
      </c>
      <c r="H109" s="43">
        <v>13</v>
      </c>
      <c r="I109" s="46" t="s">
        <v>329</v>
      </c>
      <c r="J109" s="94" t="s">
        <v>838</v>
      </c>
    </row>
    <row r="110" spans="1:10" ht="24.75" customHeight="1">
      <c r="A110" s="30" t="s">
        <v>187</v>
      </c>
      <c r="B110" s="102" t="s">
        <v>810</v>
      </c>
      <c r="C110" s="11">
        <f t="shared" si="2"/>
        <v>38</v>
      </c>
      <c r="D110" s="43">
        <v>38</v>
      </c>
      <c r="E110" s="11"/>
      <c r="F110" s="11"/>
      <c r="G110" s="88" t="s">
        <v>794</v>
      </c>
      <c r="H110" s="43">
        <v>38</v>
      </c>
      <c r="I110" s="46" t="s">
        <v>329</v>
      </c>
      <c r="J110" s="94" t="s">
        <v>839</v>
      </c>
    </row>
    <row r="111" spans="1:10" ht="24.75" customHeight="1">
      <c r="A111" s="30" t="s">
        <v>188</v>
      </c>
      <c r="B111" s="102" t="s">
        <v>811</v>
      </c>
      <c r="C111" s="11">
        <f t="shared" si="2"/>
        <v>9</v>
      </c>
      <c r="D111" s="43">
        <v>9</v>
      </c>
      <c r="E111" s="11"/>
      <c r="F111" s="11"/>
      <c r="G111" s="88" t="s">
        <v>789</v>
      </c>
      <c r="H111" s="43">
        <v>9</v>
      </c>
      <c r="I111" s="46" t="s">
        <v>329</v>
      </c>
      <c r="J111" s="94" t="s">
        <v>840</v>
      </c>
    </row>
    <row r="112" spans="1:10" ht="24.75" customHeight="1">
      <c r="A112" s="30" t="s">
        <v>871</v>
      </c>
      <c r="B112" s="102" t="s">
        <v>812</v>
      </c>
      <c r="C112" s="11">
        <f t="shared" si="2"/>
        <v>151</v>
      </c>
      <c r="D112" s="43">
        <v>151</v>
      </c>
      <c r="E112" s="11"/>
      <c r="F112" s="11"/>
      <c r="G112" s="88" t="s">
        <v>790</v>
      </c>
      <c r="H112" s="43">
        <v>151</v>
      </c>
      <c r="I112" s="46" t="s">
        <v>329</v>
      </c>
      <c r="J112" s="94" t="s">
        <v>841</v>
      </c>
    </row>
    <row r="113" spans="1:10" ht="24.75" customHeight="1">
      <c r="A113" s="30" t="s">
        <v>872</v>
      </c>
      <c r="B113" s="102" t="s">
        <v>813</v>
      </c>
      <c r="C113" s="11">
        <f t="shared" si="2"/>
        <v>9</v>
      </c>
      <c r="D113" s="43">
        <v>9</v>
      </c>
      <c r="E113" s="11"/>
      <c r="F113" s="11"/>
      <c r="G113" s="88" t="s">
        <v>795</v>
      </c>
      <c r="H113" s="43">
        <v>9</v>
      </c>
      <c r="I113" s="46" t="s">
        <v>329</v>
      </c>
      <c r="J113" s="94" t="s">
        <v>842</v>
      </c>
    </row>
    <row r="114" spans="1:10" ht="24.75" customHeight="1">
      <c r="A114" s="30" t="s">
        <v>873</v>
      </c>
      <c r="B114" s="102" t="s">
        <v>814</v>
      </c>
      <c r="C114" s="11">
        <f t="shared" si="2"/>
        <v>12</v>
      </c>
      <c r="D114" s="43">
        <v>12</v>
      </c>
      <c r="E114" s="11"/>
      <c r="F114" s="11"/>
      <c r="G114" s="88" t="s">
        <v>794</v>
      </c>
      <c r="H114" s="43">
        <v>12</v>
      </c>
      <c r="I114" s="46" t="s">
        <v>329</v>
      </c>
      <c r="J114" s="94" t="s">
        <v>843</v>
      </c>
    </row>
    <row r="115" spans="1:10" ht="24.75" customHeight="1">
      <c r="A115" s="30" t="s">
        <v>874</v>
      </c>
      <c r="B115" s="102" t="s">
        <v>815</v>
      </c>
      <c r="C115" s="11">
        <f t="shared" si="2"/>
        <v>12</v>
      </c>
      <c r="D115" s="43">
        <v>12</v>
      </c>
      <c r="E115" s="11"/>
      <c r="F115" s="11"/>
      <c r="G115" s="88" t="s">
        <v>789</v>
      </c>
      <c r="H115" s="43">
        <v>12</v>
      </c>
      <c r="I115" s="46" t="s">
        <v>329</v>
      </c>
      <c r="J115" s="94" t="s">
        <v>844</v>
      </c>
    </row>
    <row r="116" spans="1:10" ht="24.75" customHeight="1">
      <c r="A116" s="30" t="s">
        <v>875</v>
      </c>
      <c r="B116" s="102" t="s">
        <v>816</v>
      </c>
      <c r="C116" s="11">
        <f t="shared" si="2"/>
        <v>251</v>
      </c>
      <c r="D116" s="43">
        <v>251</v>
      </c>
      <c r="E116" s="11"/>
      <c r="F116" s="11"/>
      <c r="G116" s="88" t="s">
        <v>796</v>
      </c>
      <c r="H116" s="43">
        <v>251</v>
      </c>
      <c r="I116" s="46" t="s">
        <v>329</v>
      </c>
      <c r="J116" s="94" t="s">
        <v>845</v>
      </c>
    </row>
    <row r="117" spans="1:10" ht="24.75" customHeight="1">
      <c r="A117" s="30" t="s">
        <v>876</v>
      </c>
      <c r="B117" s="102" t="s">
        <v>827</v>
      </c>
      <c r="C117" s="11">
        <f t="shared" si="2"/>
        <v>77</v>
      </c>
      <c r="D117" s="43">
        <v>77</v>
      </c>
      <c r="E117" s="11"/>
      <c r="F117" s="11"/>
      <c r="G117" s="88" t="s">
        <v>790</v>
      </c>
      <c r="H117" s="43">
        <v>77</v>
      </c>
      <c r="I117" s="46" t="s">
        <v>329</v>
      </c>
      <c r="J117" s="94" t="s">
        <v>846</v>
      </c>
    </row>
    <row r="118" spans="1:10" ht="24.75" customHeight="1">
      <c r="A118" s="30" t="s">
        <v>877</v>
      </c>
      <c r="B118" s="102" t="s">
        <v>817</v>
      </c>
      <c r="C118" s="11">
        <f t="shared" si="2"/>
        <v>18</v>
      </c>
      <c r="D118" s="43">
        <v>18</v>
      </c>
      <c r="E118" s="11"/>
      <c r="F118" s="11"/>
      <c r="G118" s="88" t="s">
        <v>789</v>
      </c>
      <c r="H118" s="43">
        <v>18</v>
      </c>
      <c r="I118" s="46" t="s">
        <v>329</v>
      </c>
      <c r="J118" s="94" t="s">
        <v>847</v>
      </c>
    </row>
    <row r="119" spans="1:10" ht="24.75" customHeight="1">
      <c r="A119" s="30" t="s">
        <v>878</v>
      </c>
      <c r="B119" s="103" t="s">
        <v>818</v>
      </c>
      <c r="C119" s="11">
        <f t="shared" si="2"/>
        <v>232</v>
      </c>
      <c r="D119" s="43">
        <v>232</v>
      </c>
      <c r="E119" s="11"/>
      <c r="F119" s="11"/>
      <c r="G119" s="88" t="s">
        <v>797</v>
      </c>
      <c r="H119" s="43">
        <v>232</v>
      </c>
      <c r="I119" s="46" t="s">
        <v>329</v>
      </c>
      <c r="J119" s="94" t="s">
        <v>848</v>
      </c>
    </row>
    <row r="120" spans="1:10" ht="24.75" customHeight="1">
      <c r="A120" s="30" t="s">
        <v>879</v>
      </c>
      <c r="B120" s="103" t="s">
        <v>819</v>
      </c>
      <c r="C120" s="11">
        <f t="shared" si="2"/>
        <v>1172</v>
      </c>
      <c r="D120" s="43">
        <v>1172</v>
      </c>
      <c r="E120" s="11"/>
      <c r="F120" s="11"/>
      <c r="G120" s="88" t="s">
        <v>790</v>
      </c>
      <c r="H120" s="43">
        <v>1172</v>
      </c>
      <c r="I120" s="46" t="s">
        <v>329</v>
      </c>
      <c r="J120" s="94" t="s">
        <v>849</v>
      </c>
    </row>
    <row r="121" spans="1:10" ht="24.75" customHeight="1">
      <c r="A121" s="30" t="s">
        <v>880</v>
      </c>
      <c r="B121" s="103" t="s">
        <v>820</v>
      </c>
      <c r="C121" s="11">
        <f t="shared" si="2"/>
        <v>184</v>
      </c>
      <c r="D121" s="43">
        <v>184</v>
      </c>
      <c r="E121" s="11"/>
      <c r="F121" s="11"/>
      <c r="G121" s="88" t="s">
        <v>789</v>
      </c>
      <c r="H121" s="43">
        <v>184</v>
      </c>
      <c r="I121" s="46" t="s">
        <v>329</v>
      </c>
      <c r="J121" s="94" t="s">
        <v>850</v>
      </c>
    </row>
    <row r="122" spans="1:10" ht="24.75" customHeight="1">
      <c r="A122" s="30" t="s">
        <v>881</v>
      </c>
      <c r="B122" s="102" t="s">
        <v>821</v>
      </c>
      <c r="C122" s="11">
        <f t="shared" si="2"/>
        <v>104</v>
      </c>
      <c r="D122" s="43">
        <v>104</v>
      </c>
      <c r="E122" s="11"/>
      <c r="F122" s="11"/>
      <c r="G122" s="88" t="s">
        <v>789</v>
      </c>
      <c r="H122" s="43">
        <v>104</v>
      </c>
      <c r="I122" s="46" t="s">
        <v>329</v>
      </c>
      <c r="J122" s="94" t="s">
        <v>851</v>
      </c>
    </row>
    <row r="123" spans="1:10" ht="24.75" customHeight="1">
      <c r="A123" s="30" t="s">
        <v>882</v>
      </c>
      <c r="B123" s="102" t="s">
        <v>822</v>
      </c>
      <c r="C123" s="11">
        <f t="shared" si="2"/>
        <v>65</v>
      </c>
      <c r="D123" s="43">
        <v>65</v>
      </c>
      <c r="E123" s="11"/>
      <c r="F123" s="11"/>
      <c r="G123" s="88" t="s">
        <v>789</v>
      </c>
      <c r="H123" s="43">
        <v>65</v>
      </c>
      <c r="I123" s="46" t="s">
        <v>329</v>
      </c>
      <c r="J123" s="94" t="s">
        <v>852</v>
      </c>
    </row>
    <row r="124" spans="1:10" ht="24.75" customHeight="1">
      <c r="A124" s="30" t="s">
        <v>883</v>
      </c>
      <c r="B124" s="102" t="s">
        <v>823</v>
      </c>
      <c r="C124" s="11">
        <f t="shared" si="2"/>
        <v>68</v>
      </c>
      <c r="D124" s="43">
        <v>68</v>
      </c>
      <c r="E124" s="11"/>
      <c r="F124" s="11"/>
      <c r="G124" s="88" t="s">
        <v>798</v>
      </c>
      <c r="H124" s="43">
        <v>68</v>
      </c>
      <c r="I124" s="46" t="s">
        <v>329</v>
      </c>
      <c r="J124" s="94" t="s">
        <v>853</v>
      </c>
    </row>
    <row r="125" spans="1:10" ht="24.75" customHeight="1">
      <c r="A125" s="30" t="s">
        <v>884</v>
      </c>
      <c r="B125" s="102" t="s">
        <v>824</v>
      </c>
      <c r="C125" s="11">
        <f t="shared" si="2"/>
        <v>340</v>
      </c>
      <c r="D125" s="43">
        <v>340</v>
      </c>
      <c r="E125" s="11"/>
      <c r="F125" s="11"/>
      <c r="G125" s="88" t="s">
        <v>789</v>
      </c>
      <c r="H125" s="43">
        <v>340</v>
      </c>
      <c r="I125" s="46" t="s">
        <v>329</v>
      </c>
      <c r="J125" s="94" t="s">
        <v>854</v>
      </c>
    </row>
    <row r="126" spans="1:10" ht="24.75" customHeight="1">
      <c r="A126" s="30" t="s">
        <v>885</v>
      </c>
      <c r="B126" s="102" t="s">
        <v>825</v>
      </c>
      <c r="C126" s="11">
        <f t="shared" si="2"/>
        <v>94</v>
      </c>
      <c r="D126" s="43">
        <v>94</v>
      </c>
      <c r="E126" s="11"/>
      <c r="F126" s="11"/>
      <c r="G126" s="88" t="s">
        <v>791</v>
      </c>
      <c r="H126" s="43">
        <v>94</v>
      </c>
      <c r="I126" s="46" t="s">
        <v>329</v>
      </c>
      <c r="J126" s="94" t="s">
        <v>855</v>
      </c>
    </row>
    <row r="127" spans="1:10" ht="24.75" customHeight="1">
      <c r="A127" s="30" t="s">
        <v>886</v>
      </c>
      <c r="B127" s="102" t="s">
        <v>826</v>
      </c>
      <c r="C127" s="11">
        <f t="shared" si="2"/>
        <v>518</v>
      </c>
      <c r="D127" s="104">
        <v>518</v>
      </c>
      <c r="E127" s="11"/>
      <c r="F127" s="11"/>
      <c r="G127" s="88" t="s">
        <v>795</v>
      </c>
      <c r="H127" s="104">
        <v>518</v>
      </c>
      <c r="I127" s="46" t="s">
        <v>329</v>
      </c>
      <c r="J127" s="94" t="s">
        <v>670</v>
      </c>
    </row>
    <row r="128" spans="1:10" ht="24.75" customHeight="1">
      <c r="A128" s="30" t="s">
        <v>887</v>
      </c>
      <c r="B128" s="97" t="s">
        <v>856</v>
      </c>
      <c r="C128" s="12">
        <f t="shared" si="2"/>
        <v>693</v>
      </c>
      <c r="D128" s="12">
        <v>693</v>
      </c>
      <c r="E128" s="11"/>
      <c r="F128" s="11"/>
      <c r="G128" s="96" t="s">
        <v>986</v>
      </c>
      <c r="H128" s="12">
        <v>693</v>
      </c>
      <c r="I128" s="46" t="s">
        <v>329</v>
      </c>
      <c r="J128" s="94" t="s">
        <v>987</v>
      </c>
    </row>
    <row r="129" spans="1:10" ht="24.75" customHeight="1">
      <c r="A129" s="30" t="s">
        <v>888</v>
      </c>
      <c r="B129" s="97" t="s">
        <v>863</v>
      </c>
      <c r="C129" s="12">
        <f t="shared" si="2"/>
        <v>379</v>
      </c>
      <c r="D129" s="105">
        <v>379</v>
      </c>
      <c r="E129" s="11"/>
      <c r="F129" s="11"/>
      <c r="G129" s="88" t="s">
        <v>789</v>
      </c>
      <c r="H129" s="105">
        <v>379</v>
      </c>
      <c r="I129" s="46" t="s">
        <v>329</v>
      </c>
      <c r="J129" s="94" t="s">
        <v>864</v>
      </c>
    </row>
    <row r="130" spans="1:10" ht="24.75" customHeight="1">
      <c r="A130" s="30" t="s">
        <v>889</v>
      </c>
      <c r="B130" s="97" t="s">
        <v>865</v>
      </c>
      <c r="C130" s="12">
        <f t="shared" si="2"/>
        <v>9</v>
      </c>
      <c r="D130" s="105">
        <v>9</v>
      </c>
      <c r="E130" s="11"/>
      <c r="F130" s="11"/>
      <c r="G130" s="88" t="s">
        <v>794</v>
      </c>
      <c r="H130" s="105">
        <v>9</v>
      </c>
      <c r="I130" s="46" t="s">
        <v>329</v>
      </c>
      <c r="J130" s="94" t="s">
        <v>866</v>
      </c>
    </row>
    <row r="131" spans="1:10" ht="24.75" customHeight="1">
      <c r="A131" s="30" t="s">
        <v>890</v>
      </c>
      <c r="B131" s="97" t="s">
        <v>857</v>
      </c>
      <c r="C131" s="12">
        <f t="shared" si="2"/>
        <v>492</v>
      </c>
      <c r="D131" s="105">
        <v>492</v>
      </c>
      <c r="E131" s="11"/>
      <c r="F131" s="11"/>
      <c r="G131" s="88" t="s">
        <v>790</v>
      </c>
      <c r="H131" s="105">
        <v>492</v>
      </c>
      <c r="I131" s="46" t="s">
        <v>329</v>
      </c>
      <c r="J131" s="94" t="s">
        <v>867</v>
      </c>
    </row>
    <row r="132" spans="1:10" ht="24.75" customHeight="1">
      <c r="A132" s="30" t="s">
        <v>891</v>
      </c>
      <c r="B132" s="97" t="s">
        <v>858</v>
      </c>
      <c r="C132" s="12">
        <f t="shared" si="2"/>
        <v>681</v>
      </c>
      <c r="D132" s="105">
        <v>681</v>
      </c>
      <c r="E132" s="11"/>
      <c r="F132" s="11"/>
      <c r="G132" s="88" t="s">
        <v>796</v>
      </c>
      <c r="H132" s="105">
        <v>681</v>
      </c>
      <c r="I132" s="46" t="s">
        <v>329</v>
      </c>
      <c r="J132" s="94" t="s">
        <v>868</v>
      </c>
    </row>
    <row r="133" spans="1:10" ht="24.75" customHeight="1">
      <c r="A133" s="30" t="s">
        <v>892</v>
      </c>
      <c r="B133" s="97" t="s">
        <v>859</v>
      </c>
      <c r="C133" s="12">
        <f t="shared" si="2"/>
        <v>175</v>
      </c>
      <c r="D133" s="105">
        <v>175</v>
      </c>
      <c r="E133" s="11"/>
      <c r="F133" s="11"/>
      <c r="G133" s="88" t="s">
        <v>789</v>
      </c>
      <c r="H133" s="105">
        <v>175</v>
      </c>
      <c r="I133" s="46" t="s">
        <v>329</v>
      </c>
      <c r="J133" s="94" t="s">
        <v>650</v>
      </c>
    </row>
    <row r="134" spans="1:10" ht="24.75" customHeight="1">
      <c r="A134" s="30" t="s">
        <v>893</v>
      </c>
      <c r="B134" s="97" t="s">
        <v>860</v>
      </c>
      <c r="C134" s="12">
        <f t="shared" si="2"/>
        <v>5756</v>
      </c>
      <c r="D134" s="105">
        <v>5756</v>
      </c>
      <c r="E134" s="11"/>
      <c r="F134" s="11"/>
      <c r="G134" s="88" t="s">
        <v>790</v>
      </c>
      <c r="H134" s="105">
        <v>5756</v>
      </c>
      <c r="I134" s="46" t="s">
        <v>329</v>
      </c>
      <c r="J134" s="94" t="s">
        <v>869</v>
      </c>
    </row>
    <row r="135" spans="1:10" ht="24.75" customHeight="1">
      <c r="A135" s="30" t="s">
        <v>894</v>
      </c>
      <c r="B135" s="97" t="s">
        <v>861</v>
      </c>
      <c r="C135" s="12">
        <f t="shared" si="2"/>
        <v>1708</v>
      </c>
      <c r="D135" s="105">
        <v>1708</v>
      </c>
      <c r="E135" s="11"/>
      <c r="F135" s="11"/>
      <c r="G135" s="96" t="s">
        <v>984</v>
      </c>
      <c r="H135" s="105">
        <v>1708</v>
      </c>
      <c r="I135" s="46" t="s">
        <v>329</v>
      </c>
      <c r="J135" s="94" t="s">
        <v>870</v>
      </c>
    </row>
    <row r="136" spans="1:10" ht="24.75" customHeight="1">
      <c r="A136" s="30" t="s">
        <v>895</v>
      </c>
      <c r="B136" s="97" t="s">
        <v>862</v>
      </c>
      <c r="C136" s="12">
        <f t="shared" si="2"/>
        <v>562</v>
      </c>
      <c r="D136" s="105">
        <v>562</v>
      </c>
      <c r="E136" s="11"/>
      <c r="F136" s="11"/>
      <c r="G136" s="96" t="s">
        <v>985</v>
      </c>
      <c r="H136" s="105">
        <v>562</v>
      </c>
      <c r="I136" s="46" t="s">
        <v>329</v>
      </c>
      <c r="J136" s="94" t="s">
        <v>870</v>
      </c>
    </row>
    <row r="137" spans="1:10" ht="24.75" customHeight="1">
      <c r="A137" s="30" t="s">
        <v>896</v>
      </c>
      <c r="B137" s="94" t="s">
        <v>645</v>
      </c>
      <c r="C137" s="11">
        <f t="shared" si="2"/>
        <v>1076</v>
      </c>
      <c r="D137" s="11">
        <v>1076</v>
      </c>
      <c r="E137" s="11"/>
      <c r="F137" s="11"/>
      <c r="G137" s="96" t="s">
        <v>646</v>
      </c>
      <c r="H137" s="11">
        <v>1076</v>
      </c>
      <c r="I137" s="95" t="s">
        <v>644</v>
      </c>
      <c r="J137" s="94" t="s">
        <v>647</v>
      </c>
    </row>
    <row r="138" spans="1:10" ht="23.25" customHeight="1">
      <c r="A138" s="30" t="s">
        <v>897</v>
      </c>
      <c r="B138" s="94" t="s">
        <v>648</v>
      </c>
      <c r="C138" s="11">
        <f t="shared" si="2"/>
        <v>620</v>
      </c>
      <c r="D138" s="11">
        <v>620</v>
      </c>
      <c r="E138" s="11"/>
      <c r="F138" s="11"/>
      <c r="G138" s="96" t="s">
        <v>649</v>
      </c>
      <c r="H138" s="11">
        <v>620</v>
      </c>
      <c r="I138" s="95" t="s">
        <v>644</v>
      </c>
      <c r="J138" s="94" t="s">
        <v>650</v>
      </c>
    </row>
    <row r="139" spans="1:10" ht="24.75" customHeight="1">
      <c r="A139" s="30" t="s">
        <v>898</v>
      </c>
      <c r="B139" s="94" t="s">
        <v>651</v>
      </c>
      <c r="C139" s="11">
        <f t="shared" si="2"/>
        <v>168</v>
      </c>
      <c r="D139" s="11">
        <v>168</v>
      </c>
      <c r="E139" s="11"/>
      <c r="F139" s="11"/>
      <c r="G139" s="96" t="s">
        <v>652</v>
      </c>
      <c r="H139" s="11">
        <v>168</v>
      </c>
      <c r="I139" s="95" t="s">
        <v>644</v>
      </c>
      <c r="J139" s="94" t="s">
        <v>653</v>
      </c>
    </row>
    <row r="140" spans="1:10" ht="33" customHeight="1">
      <c r="A140" s="19" t="s">
        <v>76</v>
      </c>
      <c r="B140" s="34" t="s">
        <v>638</v>
      </c>
      <c r="C140" s="7">
        <f>SUM(D141:F157)</f>
        <v>3601</v>
      </c>
      <c r="D140" s="7">
        <f>SUM(D141:D157)</f>
        <v>3095</v>
      </c>
      <c r="E140" s="7">
        <f>SUM(E141:E157)</f>
        <v>0</v>
      </c>
      <c r="F140" s="7">
        <f>SUM(F141:F157)</f>
        <v>506</v>
      </c>
      <c r="G140" s="8"/>
      <c r="H140" s="7">
        <f>SUM(H141:H157)</f>
        <v>3600.6</v>
      </c>
      <c r="I140" s="44"/>
      <c r="J140" s="44"/>
    </row>
    <row r="141" spans="1:10" ht="29.25" customHeight="1">
      <c r="A141" s="30" t="s">
        <v>78</v>
      </c>
      <c r="B141" s="73" t="s">
        <v>284</v>
      </c>
      <c r="C141" s="11">
        <f t="shared" si="2"/>
        <v>300</v>
      </c>
      <c r="D141" s="11">
        <v>300</v>
      </c>
      <c r="E141" s="11"/>
      <c r="F141" s="11"/>
      <c r="G141" s="96" t="s">
        <v>902</v>
      </c>
      <c r="H141" s="11">
        <v>300</v>
      </c>
      <c r="I141" s="71" t="s">
        <v>224</v>
      </c>
      <c r="J141" s="90" t="s">
        <v>222</v>
      </c>
    </row>
    <row r="142" spans="1:10" ht="27" customHeight="1">
      <c r="A142" s="30" t="s">
        <v>79</v>
      </c>
      <c r="B142" s="73" t="s">
        <v>285</v>
      </c>
      <c r="C142" s="11">
        <f t="shared" si="2"/>
        <v>300</v>
      </c>
      <c r="D142" s="11">
        <v>300</v>
      </c>
      <c r="E142" s="11"/>
      <c r="F142" s="11"/>
      <c r="G142" s="96" t="s">
        <v>903</v>
      </c>
      <c r="H142" s="11">
        <v>300</v>
      </c>
      <c r="I142" s="71" t="s">
        <v>224</v>
      </c>
      <c r="J142" s="90" t="s">
        <v>223</v>
      </c>
    </row>
    <row r="143" spans="1:10" ht="24.75" customHeight="1">
      <c r="A143" s="30" t="s">
        <v>189</v>
      </c>
      <c r="B143" s="73" t="s">
        <v>286</v>
      </c>
      <c r="C143" s="11">
        <f t="shared" si="2"/>
        <v>300</v>
      </c>
      <c r="D143" s="11">
        <v>300</v>
      </c>
      <c r="E143" s="11"/>
      <c r="F143" s="11"/>
      <c r="G143" s="96" t="s">
        <v>225</v>
      </c>
      <c r="H143" s="11">
        <v>300</v>
      </c>
      <c r="I143" s="71" t="s">
        <v>226</v>
      </c>
      <c r="J143" s="90" t="s">
        <v>227</v>
      </c>
    </row>
    <row r="144" spans="1:10" ht="24.75" customHeight="1">
      <c r="A144" s="30" t="s">
        <v>190</v>
      </c>
      <c r="B144" s="73" t="s">
        <v>287</v>
      </c>
      <c r="C144" s="11">
        <f t="shared" si="2"/>
        <v>300</v>
      </c>
      <c r="D144" s="11">
        <v>300</v>
      </c>
      <c r="E144" s="11"/>
      <c r="F144" s="11"/>
      <c r="G144" s="96" t="s">
        <v>904</v>
      </c>
      <c r="H144" s="11">
        <v>300</v>
      </c>
      <c r="I144" s="68" t="s">
        <v>255</v>
      </c>
      <c r="J144" s="90" t="s">
        <v>257</v>
      </c>
    </row>
    <row r="145" spans="1:10" ht="24.75" customHeight="1">
      <c r="A145" s="30" t="s">
        <v>191</v>
      </c>
      <c r="B145" s="73" t="s">
        <v>288</v>
      </c>
      <c r="C145" s="11">
        <f t="shared" si="2"/>
        <v>30</v>
      </c>
      <c r="D145" s="11"/>
      <c r="E145" s="11"/>
      <c r="F145" s="11">
        <v>30</v>
      </c>
      <c r="G145" s="96" t="s">
        <v>905</v>
      </c>
      <c r="H145" s="11">
        <v>30</v>
      </c>
      <c r="I145" s="68" t="s">
        <v>255</v>
      </c>
      <c r="J145" s="90" t="s">
        <v>283</v>
      </c>
    </row>
    <row r="146" spans="1:10" ht="24.75" customHeight="1">
      <c r="A146" s="30" t="s">
        <v>206</v>
      </c>
      <c r="B146" s="73" t="s">
        <v>906</v>
      </c>
      <c r="C146" s="11">
        <f t="shared" si="2"/>
        <v>130</v>
      </c>
      <c r="D146" s="11">
        <v>130</v>
      </c>
      <c r="E146" s="11"/>
      <c r="F146" s="11"/>
      <c r="G146" s="96" t="s">
        <v>907</v>
      </c>
      <c r="H146" s="11">
        <v>130</v>
      </c>
      <c r="I146" s="68" t="s">
        <v>255</v>
      </c>
      <c r="J146" s="90" t="s">
        <v>289</v>
      </c>
    </row>
    <row r="147" spans="1:10" ht="24.75" customHeight="1">
      <c r="A147" s="30" t="s">
        <v>290</v>
      </c>
      <c r="B147" s="73" t="s">
        <v>908</v>
      </c>
      <c r="C147" s="11">
        <f t="shared" si="2"/>
        <v>276</v>
      </c>
      <c r="D147" s="11"/>
      <c r="E147" s="11"/>
      <c r="F147" s="11">
        <v>276</v>
      </c>
      <c r="G147" s="96" t="s">
        <v>312</v>
      </c>
      <c r="H147" s="11">
        <v>275.6</v>
      </c>
      <c r="I147" s="68" t="s">
        <v>313</v>
      </c>
      <c r="J147" s="90" t="s">
        <v>314</v>
      </c>
    </row>
    <row r="148" spans="1:10" ht="29.25" customHeight="1">
      <c r="A148" s="30" t="s">
        <v>404</v>
      </c>
      <c r="B148" s="73" t="s">
        <v>909</v>
      </c>
      <c r="C148" s="11">
        <f t="shared" si="2"/>
        <v>100</v>
      </c>
      <c r="D148" s="11"/>
      <c r="E148" s="11"/>
      <c r="F148" s="11">
        <v>100</v>
      </c>
      <c r="G148" s="96" t="s">
        <v>910</v>
      </c>
      <c r="H148" s="11">
        <v>100</v>
      </c>
      <c r="I148" s="18" t="s">
        <v>321</v>
      </c>
      <c r="J148" s="90" t="s">
        <v>322</v>
      </c>
    </row>
    <row r="149" spans="1:10" ht="29.25" customHeight="1">
      <c r="A149" s="30" t="s">
        <v>405</v>
      </c>
      <c r="B149" s="73" t="s">
        <v>911</v>
      </c>
      <c r="C149" s="11">
        <f t="shared" si="2"/>
        <v>100</v>
      </c>
      <c r="D149" s="11"/>
      <c r="E149" s="11"/>
      <c r="F149" s="11">
        <v>100</v>
      </c>
      <c r="G149" s="96" t="s">
        <v>912</v>
      </c>
      <c r="H149" s="11">
        <v>100</v>
      </c>
      <c r="I149" s="18" t="s">
        <v>321</v>
      </c>
      <c r="J149" s="90" t="s">
        <v>323</v>
      </c>
    </row>
    <row r="150" spans="1:10" ht="24.75" customHeight="1">
      <c r="A150" s="30" t="s">
        <v>406</v>
      </c>
      <c r="B150" s="73" t="s">
        <v>913</v>
      </c>
      <c r="C150" s="11"/>
      <c r="D150" s="11">
        <v>1000</v>
      </c>
      <c r="E150" s="11"/>
      <c r="F150" s="11"/>
      <c r="G150" s="96" t="s">
        <v>407</v>
      </c>
      <c r="H150" s="11">
        <v>1000</v>
      </c>
      <c r="I150" s="18" t="s">
        <v>408</v>
      </c>
      <c r="J150" s="90" t="s">
        <v>322</v>
      </c>
    </row>
    <row r="151" spans="1:10" ht="24.75" customHeight="1">
      <c r="A151" s="30" t="s">
        <v>698</v>
      </c>
      <c r="B151" s="73" t="s">
        <v>914</v>
      </c>
      <c r="C151" s="11">
        <f t="shared" si="2"/>
        <v>500</v>
      </c>
      <c r="D151" s="11">
        <v>500</v>
      </c>
      <c r="E151" s="11"/>
      <c r="F151" s="11"/>
      <c r="G151" s="96" t="s">
        <v>915</v>
      </c>
      <c r="H151" s="11">
        <v>500</v>
      </c>
      <c r="I151" s="18" t="s">
        <v>426</v>
      </c>
      <c r="J151" s="90" t="s">
        <v>409</v>
      </c>
    </row>
    <row r="152" spans="1:10" ht="27" customHeight="1">
      <c r="A152" s="30" t="s">
        <v>699</v>
      </c>
      <c r="B152" s="73" t="s">
        <v>425</v>
      </c>
      <c r="C152" s="11">
        <f t="shared" si="2"/>
        <v>160</v>
      </c>
      <c r="D152" s="11">
        <v>160</v>
      </c>
      <c r="E152" s="11"/>
      <c r="F152" s="11"/>
      <c r="G152" s="96" t="s">
        <v>916</v>
      </c>
      <c r="H152" s="11">
        <v>160</v>
      </c>
      <c r="I152" s="18" t="s">
        <v>427</v>
      </c>
      <c r="J152" s="90" t="s">
        <v>428</v>
      </c>
    </row>
    <row r="153" spans="1:10" ht="24.75" customHeight="1">
      <c r="A153" s="30" t="s">
        <v>700</v>
      </c>
      <c r="B153" s="73" t="s">
        <v>473</v>
      </c>
      <c r="C153" s="11">
        <f t="shared" si="2"/>
        <v>5</v>
      </c>
      <c r="D153" s="11">
        <v>5</v>
      </c>
      <c r="E153" s="11"/>
      <c r="F153" s="11"/>
      <c r="G153" s="84" t="s">
        <v>476</v>
      </c>
      <c r="H153" s="11">
        <v>5</v>
      </c>
      <c r="I153" s="81" t="s">
        <v>480</v>
      </c>
      <c r="J153" s="90" t="s">
        <v>481</v>
      </c>
    </row>
    <row r="154" spans="1:10" ht="24.75" customHeight="1">
      <c r="A154" s="30" t="s">
        <v>701</v>
      </c>
      <c r="B154" s="73" t="s">
        <v>474</v>
      </c>
      <c r="C154" s="11">
        <f t="shared" si="2"/>
        <v>5</v>
      </c>
      <c r="D154" s="11">
        <v>5</v>
      </c>
      <c r="E154" s="11"/>
      <c r="F154" s="11"/>
      <c r="G154" s="84" t="s">
        <v>476</v>
      </c>
      <c r="H154" s="11">
        <v>5</v>
      </c>
      <c r="I154" s="81" t="s">
        <v>480</v>
      </c>
      <c r="J154" s="90" t="s">
        <v>470</v>
      </c>
    </row>
    <row r="155" spans="1:10" ht="24.75" customHeight="1">
      <c r="A155" s="30" t="s">
        <v>702</v>
      </c>
      <c r="B155" s="73" t="s">
        <v>479</v>
      </c>
      <c r="C155" s="11">
        <f t="shared" si="2"/>
        <v>10</v>
      </c>
      <c r="D155" s="11">
        <v>10</v>
      </c>
      <c r="E155" s="11"/>
      <c r="F155" s="11"/>
      <c r="G155" s="84" t="s">
        <v>477</v>
      </c>
      <c r="H155" s="11">
        <v>10</v>
      </c>
      <c r="I155" s="81" t="s">
        <v>480</v>
      </c>
      <c r="J155" s="90" t="s">
        <v>322</v>
      </c>
    </row>
    <row r="156" spans="1:10" ht="24.75" customHeight="1">
      <c r="A156" s="30" t="s">
        <v>703</v>
      </c>
      <c r="B156" s="73" t="s">
        <v>475</v>
      </c>
      <c r="C156" s="11">
        <f t="shared" si="2"/>
        <v>10</v>
      </c>
      <c r="D156" s="11">
        <v>10</v>
      </c>
      <c r="E156" s="11"/>
      <c r="F156" s="11"/>
      <c r="G156" s="84" t="s">
        <v>477</v>
      </c>
      <c r="H156" s="11">
        <v>10</v>
      </c>
      <c r="I156" s="81" t="s">
        <v>480</v>
      </c>
      <c r="J156" s="90" t="s">
        <v>322</v>
      </c>
    </row>
    <row r="157" spans="1:10" ht="24.75" customHeight="1">
      <c r="A157" s="30" t="s">
        <v>704</v>
      </c>
      <c r="B157" s="73" t="s">
        <v>478</v>
      </c>
      <c r="C157" s="11">
        <f t="shared" si="2"/>
        <v>75</v>
      </c>
      <c r="D157" s="11">
        <v>75</v>
      </c>
      <c r="E157" s="11"/>
      <c r="F157" s="11"/>
      <c r="G157" s="69" t="s">
        <v>639</v>
      </c>
      <c r="H157" s="11">
        <v>75</v>
      </c>
      <c r="I157" s="81" t="s">
        <v>480</v>
      </c>
      <c r="J157" s="90" t="s">
        <v>409</v>
      </c>
    </row>
    <row r="158" spans="1:10" ht="30" customHeight="1">
      <c r="A158" s="19" t="s">
        <v>80</v>
      </c>
      <c r="B158" s="34" t="s">
        <v>216</v>
      </c>
      <c r="C158" s="7">
        <f t="shared" si="2"/>
        <v>29510.55</v>
      </c>
      <c r="D158" s="7">
        <f>SUM(D159:D220)</f>
        <v>29510.55</v>
      </c>
      <c r="E158" s="7">
        <f>SUM(E159:E220)</f>
        <v>0</v>
      </c>
      <c r="F158" s="7">
        <f>SUM(F159:F220)</f>
        <v>0</v>
      </c>
      <c r="G158" s="8" t="s">
        <v>16</v>
      </c>
      <c r="H158" s="7">
        <f>SUM(H159:H220)</f>
        <v>29510.55</v>
      </c>
      <c r="I158" s="44" t="s">
        <v>17</v>
      </c>
      <c r="J158" s="44" t="s">
        <v>17</v>
      </c>
    </row>
    <row r="159" spans="1:10" ht="24.75" customHeight="1">
      <c r="A159" s="30" t="s">
        <v>82</v>
      </c>
      <c r="B159" s="73" t="s">
        <v>258</v>
      </c>
      <c r="C159" s="11">
        <f t="shared" si="2"/>
        <v>50</v>
      </c>
      <c r="D159" s="11">
        <v>50</v>
      </c>
      <c r="E159" s="11"/>
      <c r="F159" s="11"/>
      <c r="G159" s="96" t="s">
        <v>259</v>
      </c>
      <c r="H159" s="11">
        <v>50</v>
      </c>
      <c r="I159" s="68" t="s">
        <v>255</v>
      </c>
      <c r="J159" s="71" t="s">
        <v>260</v>
      </c>
    </row>
    <row r="160" spans="1:10" ht="24.75" customHeight="1">
      <c r="A160" s="30" t="s">
        <v>87</v>
      </c>
      <c r="B160" s="73" t="s">
        <v>261</v>
      </c>
      <c r="C160" s="11">
        <f t="shared" si="2"/>
        <v>15</v>
      </c>
      <c r="D160" s="11">
        <v>15</v>
      </c>
      <c r="E160" s="11"/>
      <c r="F160" s="11"/>
      <c r="G160" s="106" t="s">
        <v>262</v>
      </c>
      <c r="H160" s="11">
        <v>15</v>
      </c>
      <c r="I160" s="68" t="s">
        <v>255</v>
      </c>
      <c r="J160" s="71" t="s">
        <v>263</v>
      </c>
    </row>
    <row r="161" spans="1:10" ht="24.75" customHeight="1">
      <c r="A161" s="30" t="s">
        <v>192</v>
      </c>
      <c r="B161" s="73" t="s">
        <v>294</v>
      </c>
      <c r="C161" s="11">
        <f t="shared" si="2"/>
        <v>50</v>
      </c>
      <c r="D161" s="11">
        <v>50</v>
      </c>
      <c r="E161" s="11"/>
      <c r="F161" s="11"/>
      <c r="G161" s="96" t="s">
        <v>295</v>
      </c>
      <c r="H161" s="11">
        <v>50</v>
      </c>
      <c r="I161" s="68" t="s">
        <v>255</v>
      </c>
      <c r="J161" s="71" t="s">
        <v>296</v>
      </c>
    </row>
    <row r="162" spans="1:10" ht="30.75" customHeight="1">
      <c r="A162" s="30" t="s">
        <v>193</v>
      </c>
      <c r="B162" s="73" t="s">
        <v>917</v>
      </c>
      <c r="C162" s="11">
        <f t="shared" si="2"/>
        <v>1448</v>
      </c>
      <c r="D162" s="11">
        <v>1448</v>
      </c>
      <c r="E162" s="11"/>
      <c r="F162" s="11"/>
      <c r="G162" s="69" t="s">
        <v>325</v>
      </c>
      <c r="H162" s="11">
        <v>1448</v>
      </c>
      <c r="I162" s="18" t="s">
        <v>326</v>
      </c>
      <c r="J162" s="64"/>
    </row>
    <row r="163" spans="1:10" ht="26.25" customHeight="1">
      <c r="A163" s="30" t="s">
        <v>705</v>
      </c>
      <c r="B163" s="90" t="s">
        <v>569</v>
      </c>
      <c r="C163" s="11">
        <f aca="true" t="shared" si="3" ref="C163:C192">SUM(D163:F163)</f>
        <v>170</v>
      </c>
      <c r="D163" s="11">
        <v>170</v>
      </c>
      <c r="E163" s="11"/>
      <c r="F163" s="11"/>
      <c r="G163" s="92" t="s">
        <v>603</v>
      </c>
      <c r="H163" s="11">
        <v>170</v>
      </c>
      <c r="I163" s="89" t="s">
        <v>598</v>
      </c>
      <c r="J163" s="90" t="s">
        <v>599</v>
      </c>
    </row>
    <row r="164" spans="1:10" ht="26.25" customHeight="1">
      <c r="A164" s="30" t="s">
        <v>413</v>
      </c>
      <c r="B164" s="90" t="s">
        <v>570</v>
      </c>
      <c r="C164" s="11">
        <f t="shared" si="3"/>
        <v>170</v>
      </c>
      <c r="D164" s="11">
        <v>170</v>
      </c>
      <c r="E164" s="11"/>
      <c r="F164" s="11"/>
      <c r="G164" s="92" t="s">
        <v>600</v>
      </c>
      <c r="H164" s="11">
        <v>170</v>
      </c>
      <c r="I164" s="89" t="s">
        <v>598</v>
      </c>
      <c r="J164" s="90" t="s">
        <v>601</v>
      </c>
    </row>
    <row r="165" spans="1:10" ht="26.25" customHeight="1">
      <c r="A165" s="30" t="s">
        <v>414</v>
      </c>
      <c r="B165" s="90" t="s">
        <v>571</v>
      </c>
      <c r="C165" s="11">
        <f t="shared" si="3"/>
        <v>170</v>
      </c>
      <c r="D165" s="11">
        <v>170</v>
      </c>
      <c r="E165" s="11"/>
      <c r="F165" s="11"/>
      <c r="G165" s="92" t="s">
        <v>605</v>
      </c>
      <c r="H165" s="11">
        <v>170</v>
      </c>
      <c r="I165" s="89" t="s">
        <v>598</v>
      </c>
      <c r="J165" s="90" t="s">
        <v>604</v>
      </c>
    </row>
    <row r="166" spans="1:10" ht="26.25" customHeight="1">
      <c r="A166" s="30" t="s">
        <v>415</v>
      </c>
      <c r="B166" s="90" t="s">
        <v>572</v>
      </c>
      <c r="C166" s="11">
        <f t="shared" si="3"/>
        <v>170</v>
      </c>
      <c r="D166" s="11">
        <v>170</v>
      </c>
      <c r="E166" s="11"/>
      <c r="F166" s="11"/>
      <c r="G166" s="92" t="s">
        <v>602</v>
      </c>
      <c r="H166" s="11">
        <v>170</v>
      </c>
      <c r="I166" s="89" t="s">
        <v>598</v>
      </c>
      <c r="J166" s="90" t="s">
        <v>606</v>
      </c>
    </row>
    <row r="167" spans="1:10" ht="26.25" customHeight="1">
      <c r="A167" s="30" t="s">
        <v>416</v>
      </c>
      <c r="B167" s="90" t="s">
        <v>573</v>
      </c>
      <c r="C167" s="11">
        <f t="shared" si="3"/>
        <v>250</v>
      </c>
      <c r="D167" s="11">
        <v>250</v>
      </c>
      <c r="E167" s="11"/>
      <c r="F167" s="11"/>
      <c r="G167" s="92" t="s">
        <v>607</v>
      </c>
      <c r="H167" s="11">
        <v>250</v>
      </c>
      <c r="I167" s="89" t="s">
        <v>598</v>
      </c>
      <c r="J167" s="90" t="s">
        <v>608</v>
      </c>
    </row>
    <row r="168" spans="1:10" ht="26.25" customHeight="1">
      <c r="A168" s="30" t="s">
        <v>417</v>
      </c>
      <c r="B168" s="90" t="s">
        <v>574</v>
      </c>
      <c r="C168" s="11">
        <f t="shared" si="3"/>
        <v>170</v>
      </c>
      <c r="D168" s="11">
        <v>170</v>
      </c>
      <c r="E168" s="11"/>
      <c r="F168" s="11"/>
      <c r="G168" s="92" t="s">
        <v>607</v>
      </c>
      <c r="H168" s="11">
        <v>170</v>
      </c>
      <c r="I168" s="89" t="s">
        <v>598</v>
      </c>
      <c r="J168" s="90" t="s">
        <v>609</v>
      </c>
    </row>
    <row r="169" spans="1:10" ht="26.25" customHeight="1">
      <c r="A169" s="30" t="s">
        <v>418</v>
      </c>
      <c r="B169" s="90" t="s">
        <v>575</v>
      </c>
      <c r="C169" s="11">
        <f t="shared" si="3"/>
        <v>170</v>
      </c>
      <c r="D169" s="11">
        <v>170</v>
      </c>
      <c r="E169" s="11"/>
      <c r="F169" s="11"/>
      <c r="G169" s="92" t="s">
        <v>607</v>
      </c>
      <c r="H169" s="11">
        <v>170</v>
      </c>
      <c r="I169" s="89" t="s">
        <v>598</v>
      </c>
      <c r="J169" s="90" t="s">
        <v>610</v>
      </c>
    </row>
    <row r="170" spans="1:10" ht="26.25" customHeight="1">
      <c r="A170" s="30" t="s">
        <v>419</v>
      </c>
      <c r="B170" s="90" t="s">
        <v>576</v>
      </c>
      <c r="C170" s="11">
        <f t="shared" si="3"/>
        <v>170</v>
      </c>
      <c r="D170" s="11">
        <v>170</v>
      </c>
      <c r="E170" s="11"/>
      <c r="F170" s="11"/>
      <c r="G170" s="92" t="s">
        <v>612</v>
      </c>
      <c r="H170" s="11">
        <v>170</v>
      </c>
      <c r="I170" s="89" t="s">
        <v>598</v>
      </c>
      <c r="J170" s="90" t="s">
        <v>611</v>
      </c>
    </row>
    <row r="171" spans="1:10" ht="26.25" customHeight="1">
      <c r="A171" s="30" t="s">
        <v>420</v>
      </c>
      <c r="B171" s="90" t="s">
        <v>577</v>
      </c>
      <c r="C171" s="11">
        <f t="shared" si="3"/>
        <v>311</v>
      </c>
      <c r="D171" s="11">
        <v>311</v>
      </c>
      <c r="E171" s="11"/>
      <c r="F171" s="11"/>
      <c r="G171" s="92" t="s">
        <v>613</v>
      </c>
      <c r="H171" s="11">
        <v>311</v>
      </c>
      <c r="I171" s="89" t="s">
        <v>598</v>
      </c>
      <c r="J171" s="90" t="s">
        <v>614</v>
      </c>
    </row>
    <row r="172" spans="1:10" ht="26.25" customHeight="1">
      <c r="A172" s="30" t="s">
        <v>706</v>
      </c>
      <c r="B172" s="90" t="s">
        <v>578</v>
      </c>
      <c r="C172" s="11">
        <f t="shared" si="3"/>
        <v>170</v>
      </c>
      <c r="D172" s="11">
        <v>170</v>
      </c>
      <c r="E172" s="11"/>
      <c r="F172" s="11"/>
      <c r="G172" s="92" t="s">
        <v>602</v>
      </c>
      <c r="H172" s="11">
        <v>170</v>
      </c>
      <c r="I172" s="89" t="s">
        <v>598</v>
      </c>
      <c r="J172" s="90" t="s">
        <v>615</v>
      </c>
    </row>
    <row r="173" spans="1:10" ht="26.25" customHeight="1">
      <c r="A173" s="30" t="s">
        <v>455</v>
      </c>
      <c r="B173" s="90" t="s">
        <v>579</v>
      </c>
      <c r="C173" s="11">
        <f t="shared" si="3"/>
        <v>170</v>
      </c>
      <c r="D173" s="11">
        <v>170</v>
      </c>
      <c r="E173" s="11"/>
      <c r="F173" s="11"/>
      <c r="G173" s="92" t="s">
        <v>612</v>
      </c>
      <c r="H173" s="11">
        <v>170</v>
      </c>
      <c r="I173" s="89" t="s">
        <v>598</v>
      </c>
      <c r="J173" s="90" t="s">
        <v>616</v>
      </c>
    </row>
    <row r="174" spans="1:10" ht="26.25" customHeight="1">
      <c r="A174" s="30" t="s">
        <v>707</v>
      </c>
      <c r="B174" s="90" t="s">
        <v>580</v>
      </c>
      <c r="C174" s="11">
        <f t="shared" si="3"/>
        <v>170</v>
      </c>
      <c r="D174" s="11">
        <v>170</v>
      </c>
      <c r="E174" s="11"/>
      <c r="F174" s="11"/>
      <c r="G174" s="92" t="s">
        <v>612</v>
      </c>
      <c r="H174" s="11">
        <v>170</v>
      </c>
      <c r="I174" s="89" t="s">
        <v>598</v>
      </c>
      <c r="J174" s="90" t="s">
        <v>617</v>
      </c>
    </row>
    <row r="175" spans="1:10" ht="26.25" customHeight="1">
      <c r="A175" s="30" t="s">
        <v>456</v>
      </c>
      <c r="B175" s="90" t="s">
        <v>581</v>
      </c>
      <c r="C175" s="11">
        <f t="shared" si="3"/>
        <v>170</v>
      </c>
      <c r="D175" s="11">
        <v>170</v>
      </c>
      <c r="E175" s="11"/>
      <c r="F175" s="11"/>
      <c r="G175" s="92" t="s">
        <v>602</v>
      </c>
      <c r="H175" s="11">
        <v>170</v>
      </c>
      <c r="I175" s="89" t="s">
        <v>598</v>
      </c>
      <c r="J175" s="90" t="s">
        <v>618</v>
      </c>
    </row>
    <row r="176" spans="1:10" ht="26.25" customHeight="1">
      <c r="A176" s="30" t="s">
        <v>708</v>
      </c>
      <c r="B176" s="90" t="s">
        <v>582</v>
      </c>
      <c r="C176" s="11">
        <f t="shared" si="3"/>
        <v>170</v>
      </c>
      <c r="D176" s="11">
        <v>170</v>
      </c>
      <c r="E176" s="11"/>
      <c r="F176" s="11"/>
      <c r="G176" s="92" t="s">
        <v>602</v>
      </c>
      <c r="H176" s="11">
        <v>170</v>
      </c>
      <c r="I176" s="89" t="s">
        <v>598</v>
      </c>
      <c r="J176" s="90" t="s">
        <v>619</v>
      </c>
    </row>
    <row r="177" spans="1:10" ht="26.25" customHeight="1">
      <c r="A177" s="30" t="s">
        <v>457</v>
      </c>
      <c r="B177" s="90" t="s">
        <v>583</v>
      </c>
      <c r="C177" s="11">
        <f t="shared" si="3"/>
        <v>170</v>
      </c>
      <c r="D177" s="11">
        <v>170</v>
      </c>
      <c r="E177" s="11"/>
      <c r="F177" s="11"/>
      <c r="G177" s="92" t="s">
        <v>602</v>
      </c>
      <c r="H177" s="11">
        <v>170</v>
      </c>
      <c r="I177" s="89" t="s">
        <v>598</v>
      </c>
      <c r="J177" s="90" t="s">
        <v>620</v>
      </c>
    </row>
    <row r="178" spans="1:10" ht="26.25" customHeight="1">
      <c r="A178" s="30" t="s">
        <v>709</v>
      </c>
      <c r="B178" s="90" t="s">
        <v>584</v>
      </c>
      <c r="C178" s="11">
        <f t="shared" si="3"/>
        <v>170</v>
      </c>
      <c r="D178" s="11">
        <v>170</v>
      </c>
      <c r="E178" s="11"/>
      <c r="F178" s="11"/>
      <c r="G178" s="92" t="s">
        <v>612</v>
      </c>
      <c r="H178" s="11">
        <v>170</v>
      </c>
      <c r="I178" s="89" t="s">
        <v>598</v>
      </c>
      <c r="J178" s="90" t="s">
        <v>621</v>
      </c>
    </row>
    <row r="179" spans="1:10" ht="26.25" customHeight="1">
      <c r="A179" s="30" t="s">
        <v>458</v>
      </c>
      <c r="B179" s="90" t="s">
        <v>585</v>
      </c>
      <c r="C179" s="11">
        <f t="shared" si="3"/>
        <v>170</v>
      </c>
      <c r="D179" s="11">
        <v>170</v>
      </c>
      <c r="E179" s="11"/>
      <c r="F179" s="11"/>
      <c r="G179" s="92" t="s">
        <v>602</v>
      </c>
      <c r="H179" s="11">
        <v>170</v>
      </c>
      <c r="I179" s="89" t="s">
        <v>598</v>
      </c>
      <c r="J179" s="90" t="s">
        <v>622</v>
      </c>
    </row>
    <row r="180" spans="1:10" ht="26.25" customHeight="1">
      <c r="A180" s="30" t="s">
        <v>710</v>
      </c>
      <c r="B180" s="90" t="s">
        <v>586</v>
      </c>
      <c r="C180" s="11">
        <f t="shared" si="3"/>
        <v>170</v>
      </c>
      <c r="D180" s="11">
        <v>170</v>
      </c>
      <c r="E180" s="11"/>
      <c r="F180" s="11"/>
      <c r="G180" s="92" t="s">
        <v>612</v>
      </c>
      <c r="H180" s="11">
        <v>170</v>
      </c>
      <c r="I180" s="89" t="s">
        <v>598</v>
      </c>
      <c r="J180" s="90" t="s">
        <v>623</v>
      </c>
    </row>
    <row r="181" spans="1:10" ht="26.25" customHeight="1">
      <c r="A181" s="30" t="s">
        <v>459</v>
      </c>
      <c r="B181" s="90" t="s">
        <v>587</v>
      </c>
      <c r="C181" s="11">
        <f t="shared" si="3"/>
        <v>170</v>
      </c>
      <c r="D181" s="11">
        <v>170</v>
      </c>
      <c r="E181" s="11"/>
      <c r="F181" s="11"/>
      <c r="G181" s="92" t="s">
        <v>612</v>
      </c>
      <c r="H181" s="11">
        <v>170</v>
      </c>
      <c r="I181" s="89" t="s">
        <v>598</v>
      </c>
      <c r="J181" s="90" t="s">
        <v>624</v>
      </c>
    </row>
    <row r="182" spans="1:10" ht="26.25" customHeight="1">
      <c r="A182" s="30" t="s">
        <v>711</v>
      </c>
      <c r="B182" s="90" t="s">
        <v>588</v>
      </c>
      <c r="C182" s="11">
        <f t="shared" si="3"/>
        <v>170</v>
      </c>
      <c r="D182" s="11">
        <v>170</v>
      </c>
      <c r="E182" s="11"/>
      <c r="F182" s="11"/>
      <c r="G182" s="92" t="s">
        <v>602</v>
      </c>
      <c r="H182" s="11">
        <v>170</v>
      </c>
      <c r="I182" s="89" t="s">
        <v>598</v>
      </c>
      <c r="J182" s="90" t="s">
        <v>625</v>
      </c>
    </row>
    <row r="183" spans="1:10" ht="26.25" customHeight="1">
      <c r="A183" s="30" t="s">
        <v>460</v>
      </c>
      <c r="B183" s="90" t="s">
        <v>589</v>
      </c>
      <c r="C183" s="11">
        <f t="shared" si="3"/>
        <v>170</v>
      </c>
      <c r="D183" s="11">
        <v>170</v>
      </c>
      <c r="E183" s="11"/>
      <c r="F183" s="11"/>
      <c r="G183" s="92" t="s">
        <v>602</v>
      </c>
      <c r="H183" s="11">
        <v>170</v>
      </c>
      <c r="I183" s="89" t="s">
        <v>598</v>
      </c>
      <c r="J183" s="90" t="s">
        <v>626</v>
      </c>
    </row>
    <row r="184" spans="1:10" ht="26.25" customHeight="1">
      <c r="A184" s="30" t="s">
        <v>712</v>
      </c>
      <c r="B184" s="90" t="s">
        <v>590</v>
      </c>
      <c r="C184" s="11">
        <f t="shared" si="3"/>
        <v>170</v>
      </c>
      <c r="D184" s="11">
        <v>170</v>
      </c>
      <c r="E184" s="11"/>
      <c r="F184" s="11"/>
      <c r="G184" s="92" t="s">
        <v>612</v>
      </c>
      <c r="H184" s="11">
        <v>170</v>
      </c>
      <c r="I184" s="89" t="s">
        <v>598</v>
      </c>
      <c r="J184" s="90" t="s">
        <v>627</v>
      </c>
    </row>
    <row r="185" spans="1:10" ht="26.25" customHeight="1">
      <c r="A185" s="30" t="s">
        <v>713</v>
      </c>
      <c r="B185" s="90" t="s">
        <v>591</v>
      </c>
      <c r="C185" s="11">
        <f t="shared" si="3"/>
        <v>250</v>
      </c>
      <c r="D185" s="11">
        <v>250</v>
      </c>
      <c r="E185" s="11"/>
      <c r="F185" s="11"/>
      <c r="G185" s="92" t="s">
        <v>612</v>
      </c>
      <c r="H185" s="11">
        <v>250</v>
      </c>
      <c r="I185" s="89" t="s">
        <v>598</v>
      </c>
      <c r="J185" s="90" t="s">
        <v>628</v>
      </c>
    </row>
    <row r="186" spans="1:10" ht="26.25" customHeight="1">
      <c r="A186" s="30" t="s">
        <v>714</v>
      </c>
      <c r="B186" s="90" t="s">
        <v>592</v>
      </c>
      <c r="C186" s="11">
        <f t="shared" si="3"/>
        <v>170</v>
      </c>
      <c r="D186" s="11">
        <v>170</v>
      </c>
      <c r="E186" s="11"/>
      <c r="F186" s="11"/>
      <c r="G186" s="92" t="s">
        <v>629</v>
      </c>
      <c r="H186" s="11">
        <v>170</v>
      </c>
      <c r="I186" s="89" t="s">
        <v>598</v>
      </c>
      <c r="J186" s="90" t="s">
        <v>630</v>
      </c>
    </row>
    <row r="187" spans="1:10" ht="26.25" customHeight="1">
      <c r="A187" s="30" t="s">
        <v>715</v>
      </c>
      <c r="B187" s="90" t="s">
        <v>631</v>
      </c>
      <c r="C187" s="11">
        <f t="shared" si="3"/>
        <v>170</v>
      </c>
      <c r="D187" s="11">
        <v>170</v>
      </c>
      <c r="E187" s="11"/>
      <c r="F187" s="11"/>
      <c r="G187" s="92" t="s">
        <v>612</v>
      </c>
      <c r="H187" s="11">
        <v>170</v>
      </c>
      <c r="I187" s="89" t="s">
        <v>598</v>
      </c>
      <c r="J187" s="90" t="s">
        <v>632</v>
      </c>
    </row>
    <row r="188" spans="1:10" ht="26.25" customHeight="1">
      <c r="A188" s="30" t="s">
        <v>716</v>
      </c>
      <c r="B188" s="90" t="s">
        <v>593</v>
      </c>
      <c r="C188" s="11">
        <f t="shared" si="3"/>
        <v>170</v>
      </c>
      <c r="D188" s="11">
        <v>170</v>
      </c>
      <c r="E188" s="11"/>
      <c r="F188" s="11"/>
      <c r="G188" s="92" t="s">
        <v>633</v>
      </c>
      <c r="H188" s="11">
        <v>170</v>
      </c>
      <c r="I188" s="89" t="s">
        <v>598</v>
      </c>
      <c r="J188" s="90" t="s">
        <v>634</v>
      </c>
    </row>
    <row r="189" spans="1:10" ht="26.25" customHeight="1">
      <c r="A189" s="30" t="s">
        <v>717</v>
      </c>
      <c r="B189" s="90" t="s">
        <v>594</v>
      </c>
      <c r="C189" s="11">
        <f t="shared" si="3"/>
        <v>250</v>
      </c>
      <c r="D189" s="11">
        <v>250</v>
      </c>
      <c r="E189" s="11"/>
      <c r="F189" s="11"/>
      <c r="G189" s="92" t="s">
        <v>612</v>
      </c>
      <c r="H189" s="11">
        <v>250</v>
      </c>
      <c r="I189" s="89" t="s">
        <v>598</v>
      </c>
      <c r="J189" s="90" t="s">
        <v>452</v>
      </c>
    </row>
    <row r="190" spans="1:10" ht="26.25" customHeight="1">
      <c r="A190" s="30" t="s">
        <v>718</v>
      </c>
      <c r="B190" s="90" t="s">
        <v>595</v>
      </c>
      <c r="C190" s="11">
        <f t="shared" si="3"/>
        <v>170</v>
      </c>
      <c r="D190" s="11">
        <v>170</v>
      </c>
      <c r="E190" s="11"/>
      <c r="F190" s="11"/>
      <c r="G190" s="92" t="s">
        <v>633</v>
      </c>
      <c r="H190" s="11">
        <v>170</v>
      </c>
      <c r="I190" s="89" t="s">
        <v>598</v>
      </c>
      <c r="J190" s="90" t="s">
        <v>635</v>
      </c>
    </row>
    <row r="191" spans="1:10" ht="26.25" customHeight="1">
      <c r="A191" s="30" t="s">
        <v>719</v>
      </c>
      <c r="B191" s="90" t="s">
        <v>596</v>
      </c>
      <c r="C191" s="11">
        <f t="shared" si="3"/>
        <v>170</v>
      </c>
      <c r="D191" s="11">
        <v>170</v>
      </c>
      <c r="E191" s="11"/>
      <c r="F191" s="11"/>
      <c r="G191" s="92" t="s">
        <v>612</v>
      </c>
      <c r="H191" s="11">
        <v>170</v>
      </c>
      <c r="I191" s="89" t="s">
        <v>598</v>
      </c>
      <c r="J191" s="90" t="s">
        <v>636</v>
      </c>
    </row>
    <row r="192" spans="1:10" ht="26.25" customHeight="1">
      <c r="A192" s="30" t="s">
        <v>720</v>
      </c>
      <c r="B192" s="90" t="s">
        <v>597</v>
      </c>
      <c r="C192" s="11">
        <f t="shared" si="3"/>
        <v>250</v>
      </c>
      <c r="D192" s="11">
        <v>250</v>
      </c>
      <c r="E192" s="11"/>
      <c r="F192" s="11"/>
      <c r="G192" s="96" t="s">
        <v>607</v>
      </c>
      <c r="H192" s="11">
        <v>250</v>
      </c>
      <c r="I192" s="89" t="s">
        <v>598</v>
      </c>
      <c r="J192" s="90" t="s">
        <v>637</v>
      </c>
    </row>
    <row r="193" spans="1:10" ht="24.75" customHeight="1">
      <c r="A193" s="30" t="s">
        <v>721</v>
      </c>
      <c r="B193" s="73" t="s">
        <v>364</v>
      </c>
      <c r="C193" s="11">
        <f t="shared" si="2"/>
        <v>3715</v>
      </c>
      <c r="D193" s="11">
        <v>3715</v>
      </c>
      <c r="E193" s="11"/>
      <c r="F193" s="11"/>
      <c r="G193" s="96" t="s">
        <v>365</v>
      </c>
      <c r="H193" s="11">
        <v>3715</v>
      </c>
      <c r="I193" s="46" t="s">
        <v>366</v>
      </c>
      <c r="J193" s="18" t="s">
        <v>367</v>
      </c>
    </row>
    <row r="194" spans="1:10" ht="24.75" customHeight="1">
      <c r="A194" s="30" t="s">
        <v>722</v>
      </c>
      <c r="B194" s="73" t="s">
        <v>471</v>
      </c>
      <c r="C194" s="11">
        <f t="shared" si="2"/>
        <v>1300</v>
      </c>
      <c r="D194" s="11">
        <v>1300</v>
      </c>
      <c r="E194" s="11"/>
      <c r="F194" s="11"/>
      <c r="G194" s="126" t="s">
        <v>996</v>
      </c>
      <c r="H194" s="11">
        <v>1300</v>
      </c>
      <c r="I194" s="83" t="s">
        <v>472</v>
      </c>
      <c r="J194" s="86" t="s">
        <v>566</v>
      </c>
    </row>
    <row r="195" spans="1:10" ht="24.75" customHeight="1">
      <c r="A195" s="30" t="s">
        <v>723</v>
      </c>
      <c r="B195" s="73" t="s">
        <v>368</v>
      </c>
      <c r="C195" s="11">
        <f t="shared" si="2"/>
        <v>1043.6</v>
      </c>
      <c r="D195" s="11">
        <v>1043.6</v>
      </c>
      <c r="E195" s="11"/>
      <c r="F195" s="11"/>
      <c r="G195" s="96" t="s">
        <v>563</v>
      </c>
      <c r="H195" s="11">
        <v>1043.6</v>
      </c>
      <c r="I195" s="80" t="s">
        <v>369</v>
      </c>
      <c r="J195" s="80" t="s">
        <v>370</v>
      </c>
    </row>
    <row r="196" spans="1:10" ht="24.75" customHeight="1">
      <c r="A196" s="30" t="s">
        <v>724</v>
      </c>
      <c r="B196" s="73" t="s">
        <v>387</v>
      </c>
      <c r="C196" s="11">
        <f t="shared" si="2"/>
        <v>1750</v>
      </c>
      <c r="D196" s="11">
        <v>1750</v>
      </c>
      <c r="E196" s="11"/>
      <c r="F196" s="11"/>
      <c r="G196" s="96" t="s">
        <v>388</v>
      </c>
      <c r="H196" s="11">
        <v>1750</v>
      </c>
      <c r="I196" s="18" t="s">
        <v>389</v>
      </c>
      <c r="J196" s="80"/>
    </row>
    <row r="197" spans="1:10" ht="24.75" customHeight="1">
      <c r="A197" s="30" t="s">
        <v>725</v>
      </c>
      <c r="B197" s="73" t="s">
        <v>565</v>
      </c>
      <c r="C197" s="11">
        <f t="shared" si="2"/>
        <v>8007</v>
      </c>
      <c r="D197" s="11">
        <v>8007</v>
      </c>
      <c r="E197" s="11"/>
      <c r="F197" s="11"/>
      <c r="G197" s="126" t="s">
        <v>997</v>
      </c>
      <c r="H197" s="11">
        <v>8007</v>
      </c>
      <c r="I197" s="18" t="s">
        <v>397</v>
      </c>
      <c r="J197" s="18" t="s">
        <v>398</v>
      </c>
    </row>
    <row r="198" spans="1:10" ht="24.75" customHeight="1">
      <c r="A198" s="30" t="s">
        <v>726</v>
      </c>
      <c r="B198" s="73" t="s">
        <v>390</v>
      </c>
      <c r="C198" s="11">
        <f t="shared" si="2"/>
        <v>800</v>
      </c>
      <c r="D198" s="11">
        <v>800</v>
      </c>
      <c r="E198" s="11"/>
      <c r="F198" s="11"/>
      <c r="G198" s="96" t="s">
        <v>567</v>
      </c>
      <c r="H198" s="11">
        <v>800</v>
      </c>
      <c r="I198" s="18" t="s">
        <v>389</v>
      </c>
      <c r="J198" s="86" t="s">
        <v>568</v>
      </c>
    </row>
    <row r="199" spans="1:10" ht="27" customHeight="1">
      <c r="A199" s="30" t="s">
        <v>727</v>
      </c>
      <c r="B199" s="73" t="s">
        <v>918</v>
      </c>
      <c r="C199" s="11">
        <f t="shared" si="2"/>
        <v>2141</v>
      </c>
      <c r="D199" s="11">
        <v>2141</v>
      </c>
      <c r="E199" s="11"/>
      <c r="F199" s="11"/>
      <c r="G199" s="96" t="s">
        <v>919</v>
      </c>
      <c r="H199" s="11">
        <v>2141</v>
      </c>
      <c r="I199" s="18" t="s">
        <v>391</v>
      </c>
      <c r="J199" s="86" t="s">
        <v>564</v>
      </c>
    </row>
    <row r="200" spans="1:10" ht="24.75" customHeight="1">
      <c r="A200" s="30" t="s">
        <v>728</v>
      </c>
      <c r="B200" s="73" t="s">
        <v>688</v>
      </c>
      <c r="C200" s="11">
        <f t="shared" si="2"/>
        <v>500</v>
      </c>
      <c r="D200" s="11">
        <v>500</v>
      </c>
      <c r="E200" s="11"/>
      <c r="F200" s="11"/>
      <c r="G200" s="96" t="s">
        <v>562</v>
      </c>
      <c r="H200" s="11">
        <v>500</v>
      </c>
      <c r="I200" s="18" t="s">
        <v>392</v>
      </c>
      <c r="J200" s="94" t="s">
        <v>687</v>
      </c>
    </row>
    <row r="201" spans="1:10" ht="24.75" customHeight="1">
      <c r="A201" s="30" t="s">
        <v>729</v>
      </c>
      <c r="B201" s="73" t="s">
        <v>410</v>
      </c>
      <c r="C201" s="11">
        <f t="shared" si="2"/>
        <v>8.35</v>
      </c>
      <c r="D201" s="11">
        <v>8.35</v>
      </c>
      <c r="E201" s="11"/>
      <c r="F201" s="11"/>
      <c r="G201" s="69" t="s">
        <v>411</v>
      </c>
      <c r="H201" s="11">
        <v>8.35</v>
      </c>
      <c r="I201" s="18" t="s">
        <v>401</v>
      </c>
      <c r="J201" s="18" t="s">
        <v>412</v>
      </c>
    </row>
    <row r="202" spans="1:10" ht="24.75" customHeight="1">
      <c r="A202" s="30" t="s">
        <v>730</v>
      </c>
      <c r="B202" s="73" t="s">
        <v>421</v>
      </c>
      <c r="C202" s="11">
        <f t="shared" si="2"/>
        <v>500</v>
      </c>
      <c r="D202" s="11">
        <v>500</v>
      </c>
      <c r="E202" s="11"/>
      <c r="F202" s="11"/>
      <c r="G202" s="69" t="s">
        <v>422</v>
      </c>
      <c r="H202" s="11">
        <v>500</v>
      </c>
      <c r="I202" s="18" t="s">
        <v>408</v>
      </c>
      <c r="J202" s="18" t="s">
        <v>423</v>
      </c>
    </row>
    <row r="203" spans="1:10" ht="24.75" customHeight="1">
      <c r="A203" s="30" t="s">
        <v>731</v>
      </c>
      <c r="B203" s="73" t="s">
        <v>920</v>
      </c>
      <c r="C203" s="11">
        <f t="shared" si="2"/>
        <v>15</v>
      </c>
      <c r="D203" s="11">
        <v>15</v>
      </c>
      <c r="E203" s="11"/>
      <c r="F203" s="11"/>
      <c r="G203" s="69" t="s">
        <v>429</v>
      </c>
      <c r="H203" s="11">
        <v>15</v>
      </c>
      <c r="I203" s="18" t="s">
        <v>430</v>
      </c>
      <c r="J203" s="18" t="s">
        <v>431</v>
      </c>
    </row>
    <row r="204" spans="1:10" ht="24.75" customHeight="1">
      <c r="A204" s="30" t="s">
        <v>732</v>
      </c>
      <c r="B204" s="73" t="s">
        <v>432</v>
      </c>
      <c r="C204" s="11">
        <f t="shared" si="2"/>
        <v>15</v>
      </c>
      <c r="D204" s="11">
        <v>15</v>
      </c>
      <c r="E204" s="11"/>
      <c r="F204" s="11"/>
      <c r="G204" s="69" t="s">
        <v>429</v>
      </c>
      <c r="H204" s="11">
        <v>15</v>
      </c>
      <c r="I204" s="18" t="s">
        <v>430</v>
      </c>
      <c r="J204" s="18" t="s">
        <v>433</v>
      </c>
    </row>
    <row r="205" spans="1:10" ht="24.75" customHeight="1">
      <c r="A205" s="30" t="s">
        <v>733</v>
      </c>
      <c r="B205" s="73" t="s">
        <v>434</v>
      </c>
      <c r="C205" s="11">
        <f t="shared" si="2"/>
        <v>30.8</v>
      </c>
      <c r="D205" s="11">
        <v>30.8</v>
      </c>
      <c r="E205" s="11"/>
      <c r="F205" s="11"/>
      <c r="G205" s="69" t="s">
        <v>435</v>
      </c>
      <c r="H205" s="11">
        <v>30.8</v>
      </c>
      <c r="I205" s="18" t="s">
        <v>430</v>
      </c>
      <c r="J205" s="18" t="s">
        <v>436</v>
      </c>
    </row>
    <row r="206" spans="1:10" ht="24.75" customHeight="1">
      <c r="A206" s="30" t="s">
        <v>734</v>
      </c>
      <c r="B206" s="73" t="s">
        <v>437</v>
      </c>
      <c r="C206" s="11">
        <f t="shared" si="2"/>
        <v>30.8</v>
      </c>
      <c r="D206" s="11">
        <v>30.8</v>
      </c>
      <c r="E206" s="11"/>
      <c r="F206" s="11"/>
      <c r="G206" s="69" t="s">
        <v>435</v>
      </c>
      <c r="H206" s="11">
        <v>30.8</v>
      </c>
      <c r="I206" s="18" t="s">
        <v>430</v>
      </c>
      <c r="J206" s="18" t="s">
        <v>438</v>
      </c>
    </row>
    <row r="207" spans="1:10" ht="24.75" customHeight="1">
      <c r="A207" s="30" t="s">
        <v>735</v>
      </c>
      <c r="B207" s="73" t="s">
        <v>439</v>
      </c>
      <c r="C207" s="11">
        <f t="shared" si="2"/>
        <v>30.8</v>
      </c>
      <c r="D207" s="11">
        <v>30.8</v>
      </c>
      <c r="E207" s="11"/>
      <c r="F207" s="11"/>
      <c r="G207" s="69" t="s">
        <v>435</v>
      </c>
      <c r="H207" s="11">
        <v>30.8</v>
      </c>
      <c r="I207" s="18" t="s">
        <v>430</v>
      </c>
      <c r="J207" s="18" t="s">
        <v>440</v>
      </c>
    </row>
    <row r="208" spans="1:10" ht="24.75" customHeight="1">
      <c r="A208" s="30" t="s">
        <v>736</v>
      </c>
      <c r="B208" s="73" t="s">
        <v>441</v>
      </c>
      <c r="C208" s="11">
        <f t="shared" si="2"/>
        <v>30.8</v>
      </c>
      <c r="D208" s="11">
        <v>30.8</v>
      </c>
      <c r="E208" s="11"/>
      <c r="F208" s="11"/>
      <c r="G208" s="69" t="s">
        <v>435</v>
      </c>
      <c r="H208" s="11">
        <v>30.8</v>
      </c>
      <c r="I208" s="18" t="s">
        <v>430</v>
      </c>
      <c r="J208" s="18" t="s">
        <v>442</v>
      </c>
    </row>
    <row r="209" spans="1:10" ht="24.75" customHeight="1">
      <c r="A209" s="30" t="s">
        <v>737</v>
      </c>
      <c r="B209" s="73" t="s">
        <v>443</v>
      </c>
      <c r="C209" s="11">
        <f t="shared" si="2"/>
        <v>30.8</v>
      </c>
      <c r="D209" s="11">
        <v>30.8</v>
      </c>
      <c r="E209" s="11"/>
      <c r="F209" s="11"/>
      <c r="G209" s="69" t="s">
        <v>435</v>
      </c>
      <c r="H209" s="11">
        <v>30.8</v>
      </c>
      <c r="I209" s="18" t="s">
        <v>430</v>
      </c>
      <c r="J209" s="18" t="s">
        <v>444</v>
      </c>
    </row>
    <row r="210" spans="1:10" ht="24.75" customHeight="1">
      <c r="A210" s="30" t="s">
        <v>738</v>
      </c>
      <c r="B210" s="73" t="s">
        <v>445</v>
      </c>
      <c r="C210" s="11">
        <f t="shared" si="2"/>
        <v>30.8</v>
      </c>
      <c r="D210" s="11">
        <v>30.8</v>
      </c>
      <c r="E210" s="11"/>
      <c r="F210" s="11"/>
      <c r="G210" s="69" t="s">
        <v>435</v>
      </c>
      <c r="H210" s="11">
        <v>30.8</v>
      </c>
      <c r="I210" s="18" t="s">
        <v>430</v>
      </c>
      <c r="J210" s="18" t="s">
        <v>446</v>
      </c>
    </row>
    <row r="211" spans="1:10" ht="24.75" customHeight="1">
      <c r="A211" s="30" t="s">
        <v>739</v>
      </c>
      <c r="B211" s="73" t="s">
        <v>447</v>
      </c>
      <c r="C211" s="11">
        <f t="shared" si="2"/>
        <v>30.8</v>
      </c>
      <c r="D211" s="11">
        <v>30.8</v>
      </c>
      <c r="E211" s="11"/>
      <c r="F211" s="11"/>
      <c r="G211" s="69" t="s">
        <v>435</v>
      </c>
      <c r="H211" s="11">
        <v>30.8</v>
      </c>
      <c r="I211" s="18" t="s">
        <v>430</v>
      </c>
      <c r="J211" s="18" t="s">
        <v>448</v>
      </c>
    </row>
    <row r="212" spans="1:10" ht="24.75" customHeight="1">
      <c r="A212" s="30" t="s">
        <v>740</v>
      </c>
      <c r="B212" s="73" t="s">
        <v>449</v>
      </c>
      <c r="C212" s="11">
        <f t="shared" si="2"/>
        <v>30.8</v>
      </c>
      <c r="D212" s="11">
        <v>30.8</v>
      </c>
      <c r="E212" s="11"/>
      <c r="F212" s="11"/>
      <c r="G212" s="69" t="s">
        <v>435</v>
      </c>
      <c r="H212" s="11">
        <v>30.8</v>
      </c>
      <c r="I212" s="18" t="s">
        <v>430</v>
      </c>
      <c r="J212" s="18" t="s">
        <v>450</v>
      </c>
    </row>
    <row r="213" spans="1:10" ht="24.75" customHeight="1">
      <c r="A213" s="30" t="s">
        <v>741</v>
      </c>
      <c r="B213" s="73" t="s">
        <v>451</v>
      </c>
      <c r="C213" s="11">
        <f t="shared" si="2"/>
        <v>30.1</v>
      </c>
      <c r="D213" s="11">
        <v>30.1</v>
      </c>
      <c r="E213" s="11"/>
      <c r="F213" s="11"/>
      <c r="G213" s="69" t="s">
        <v>435</v>
      </c>
      <c r="H213" s="11">
        <v>30.1</v>
      </c>
      <c r="I213" s="18" t="s">
        <v>430</v>
      </c>
      <c r="J213" s="18" t="s">
        <v>452</v>
      </c>
    </row>
    <row r="214" spans="1:10" ht="24.75" customHeight="1">
      <c r="A214" s="30" t="s">
        <v>742</v>
      </c>
      <c r="B214" s="73" t="s">
        <v>453</v>
      </c>
      <c r="C214" s="11">
        <f t="shared" si="2"/>
        <v>30.1</v>
      </c>
      <c r="D214" s="11">
        <v>30.1</v>
      </c>
      <c r="E214" s="11"/>
      <c r="F214" s="11"/>
      <c r="G214" s="69" t="s">
        <v>435</v>
      </c>
      <c r="H214" s="11">
        <v>30.1</v>
      </c>
      <c r="I214" s="18" t="s">
        <v>430</v>
      </c>
      <c r="J214" s="18" t="s">
        <v>454</v>
      </c>
    </row>
    <row r="215" spans="1:10" ht="24.75" customHeight="1">
      <c r="A215" s="30" t="s">
        <v>743</v>
      </c>
      <c r="B215" s="73" t="s">
        <v>921</v>
      </c>
      <c r="C215" s="11">
        <f t="shared" si="2"/>
        <v>300</v>
      </c>
      <c r="D215" s="11">
        <v>300</v>
      </c>
      <c r="E215" s="11"/>
      <c r="F215" s="11"/>
      <c r="G215" s="96" t="s">
        <v>922</v>
      </c>
      <c r="H215" s="11">
        <v>300</v>
      </c>
      <c r="I215" s="86" t="s">
        <v>528</v>
      </c>
      <c r="J215" s="86" t="s">
        <v>532</v>
      </c>
    </row>
    <row r="216" spans="1:10" ht="24.75" customHeight="1">
      <c r="A216" s="30" t="s">
        <v>744</v>
      </c>
      <c r="B216" s="73" t="s">
        <v>640</v>
      </c>
      <c r="C216" s="11">
        <f t="shared" si="2"/>
        <v>1420</v>
      </c>
      <c r="D216" s="11">
        <v>1420</v>
      </c>
      <c r="E216" s="11"/>
      <c r="F216" s="11"/>
      <c r="G216" s="96" t="s">
        <v>641</v>
      </c>
      <c r="H216" s="11">
        <v>1420</v>
      </c>
      <c r="I216" s="93" t="s">
        <v>642</v>
      </c>
      <c r="J216" s="93" t="s">
        <v>643</v>
      </c>
    </row>
    <row r="217" spans="1:10" ht="24.75" customHeight="1">
      <c r="A217" s="30" t="s">
        <v>745</v>
      </c>
      <c r="B217" s="73" t="s">
        <v>662</v>
      </c>
      <c r="C217" s="11">
        <f t="shared" si="2"/>
        <v>148</v>
      </c>
      <c r="D217" s="11">
        <v>148</v>
      </c>
      <c r="E217" s="11"/>
      <c r="F217" s="11"/>
      <c r="G217" s="96" t="s">
        <v>663</v>
      </c>
      <c r="H217" s="11">
        <v>148</v>
      </c>
      <c r="I217" s="94" t="s">
        <v>655</v>
      </c>
      <c r="J217" s="94" t="s">
        <v>664</v>
      </c>
    </row>
    <row r="218" spans="1:10" ht="24.75" customHeight="1">
      <c r="A218" s="30" t="s">
        <v>746</v>
      </c>
      <c r="B218" s="73" t="s">
        <v>665</v>
      </c>
      <c r="C218" s="11">
        <f t="shared" si="2"/>
        <v>126</v>
      </c>
      <c r="D218" s="11">
        <v>126</v>
      </c>
      <c r="E218" s="11"/>
      <c r="F218" s="11"/>
      <c r="G218" s="96" t="s">
        <v>666</v>
      </c>
      <c r="H218" s="11">
        <v>126</v>
      </c>
      <c r="I218" s="94" t="s">
        <v>655</v>
      </c>
      <c r="J218" s="94" t="s">
        <v>667</v>
      </c>
    </row>
    <row r="219" spans="1:10" ht="24.75" customHeight="1">
      <c r="A219" s="30" t="s">
        <v>747</v>
      </c>
      <c r="B219" s="73" t="s">
        <v>668</v>
      </c>
      <c r="C219" s="11">
        <f t="shared" si="2"/>
        <v>60</v>
      </c>
      <c r="D219" s="11">
        <v>60</v>
      </c>
      <c r="E219" s="11"/>
      <c r="F219" s="11"/>
      <c r="G219" s="96" t="s">
        <v>669</v>
      </c>
      <c r="H219" s="11">
        <v>60</v>
      </c>
      <c r="I219" s="94" t="s">
        <v>655</v>
      </c>
      <c r="J219" s="94" t="s">
        <v>670</v>
      </c>
    </row>
    <row r="220" spans="1:10" ht="24.75" customHeight="1">
      <c r="A220" s="30" t="s">
        <v>990</v>
      </c>
      <c r="B220" s="73" t="s">
        <v>991</v>
      </c>
      <c r="C220" s="11">
        <f t="shared" si="2"/>
        <v>231</v>
      </c>
      <c r="D220" s="11">
        <v>231</v>
      </c>
      <c r="E220" s="11"/>
      <c r="F220" s="11"/>
      <c r="G220" s="69" t="s">
        <v>994</v>
      </c>
      <c r="H220" s="11">
        <v>231</v>
      </c>
      <c r="I220" s="109" t="s">
        <v>992</v>
      </c>
      <c r="J220" s="109" t="s">
        <v>993</v>
      </c>
    </row>
    <row r="221" spans="1:10" ht="30" customHeight="1">
      <c r="A221" s="19" t="s">
        <v>88</v>
      </c>
      <c r="B221" s="34" t="s">
        <v>925</v>
      </c>
      <c r="C221" s="7">
        <f t="shared" si="2"/>
        <v>758</v>
      </c>
      <c r="D221" s="7">
        <f>SUM(D222:D228)</f>
        <v>758</v>
      </c>
      <c r="E221" s="7">
        <f>SUM(E222:E228)</f>
        <v>0</v>
      </c>
      <c r="F221" s="7">
        <f>SUM(F222:F228)</f>
        <v>0</v>
      </c>
      <c r="G221" s="8" t="s">
        <v>16</v>
      </c>
      <c r="H221" s="7">
        <f>SUM(H222:H228)</f>
        <v>758</v>
      </c>
      <c r="I221" s="44" t="s">
        <v>17</v>
      </c>
      <c r="J221" s="44" t="s">
        <v>17</v>
      </c>
    </row>
    <row r="222" spans="1:10" ht="28.5" customHeight="1">
      <c r="A222" s="85" t="s">
        <v>521</v>
      </c>
      <c r="B222" s="73" t="s">
        <v>926</v>
      </c>
      <c r="C222" s="11">
        <f t="shared" si="2"/>
        <v>70</v>
      </c>
      <c r="D222" s="11">
        <v>70</v>
      </c>
      <c r="E222" s="39"/>
      <c r="F222" s="11"/>
      <c r="G222" s="107" t="s">
        <v>519</v>
      </c>
      <c r="H222" s="11">
        <v>70</v>
      </c>
      <c r="I222" s="77" t="s">
        <v>359</v>
      </c>
      <c r="J222" s="81" t="s">
        <v>515</v>
      </c>
    </row>
    <row r="223" spans="1:10" ht="28.5" customHeight="1">
      <c r="A223" s="85" t="s">
        <v>522</v>
      </c>
      <c r="B223" s="73" t="s">
        <v>927</v>
      </c>
      <c r="C223" s="11">
        <f t="shared" si="2"/>
        <v>50</v>
      </c>
      <c r="D223" s="11">
        <v>50</v>
      </c>
      <c r="E223" s="39"/>
      <c r="F223" s="11"/>
      <c r="G223" s="107" t="s">
        <v>928</v>
      </c>
      <c r="H223" s="11">
        <v>50</v>
      </c>
      <c r="I223" s="77" t="s">
        <v>359</v>
      </c>
      <c r="J223" s="81" t="s">
        <v>516</v>
      </c>
    </row>
    <row r="224" spans="1:10" ht="30.75" customHeight="1">
      <c r="A224" s="85" t="s">
        <v>523</v>
      </c>
      <c r="B224" s="73" t="s">
        <v>929</v>
      </c>
      <c r="C224" s="11">
        <f t="shared" si="2"/>
        <v>80</v>
      </c>
      <c r="D224" s="11">
        <v>80</v>
      </c>
      <c r="E224" s="39"/>
      <c r="F224" s="11"/>
      <c r="G224" s="107" t="s">
        <v>930</v>
      </c>
      <c r="H224" s="11">
        <v>80</v>
      </c>
      <c r="I224" s="77" t="s">
        <v>359</v>
      </c>
      <c r="J224" s="81" t="s">
        <v>517</v>
      </c>
    </row>
    <row r="225" spans="1:10" ht="42" customHeight="1">
      <c r="A225" s="85" t="s">
        <v>524</v>
      </c>
      <c r="B225" s="73" t="s">
        <v>931</v>
      </c>
      <c r="C225" s="11">
        <f t="shared" si="2"/>
        <v>30</v>
      </c>
      <c r="D225" s="11">
        <v>30</v>
      </c>
      <c r="E225" s="39"/>
      <c r="F225" s="11"/>
      <c r="G225" s="107" t="s">
        <v>932</v>
      </c>
      <c r="H225" s="11">
        <v>30</v>
      </c>
      <c r="I225" s="77" t="s">
        <v>359</v>
      </c>
      <c r="J225" s="81" t="s">
        <v>518</v>
      </c>
    </row>
    <row r="226" spans="1:10" ht="31.5" customHeight="1">
      <c r="A226" s="85" t="s">
        <v>525</v>
      </c>
      <c r="B226" s="73" t="s">
        <v>933</v>
      </c>
      <c r="C226" s="11">
        <f t="shared" si="2"/>
        <v>264</v>
      </c>
      <c r="D226" s="11">
        <v>264</v>
      </c>
      <c r="E226" s="39"/>
      <c r="F226" s="23"/>
      <c r="G226" s="33" t="s">
        <v>995</v>
      </c>
      <c r="H226" s="23">
        <v>264</v>
      </c>
      <c r="I226" s="18" t="s">
        <v>463</v>
      </c>
      <c r="J226" s="18" t="s">
        <v>227</v>
      </c>
    </row>
    <row r="227" spans="1:10" ht="29.25" customHeight="1">
      <c r="A227" s="85" t="s">
        <v>526</v>
      </c>
      <c r="B227" s="73" t="s">
        <v>935</v>
      </c>
      <c r="C227" s="11">
        <f t="shared" si="2"/>
        <v>264</v>
      </c>
      <c r="D227" s="11">
        <v>264</v>
      </c>
      <c r="E227" s="39"/>
      <c r="F227" s="23"/>
      <c r="G227" s="107" t="s">
        <v>936</v>
      </c>
      <c r="H227" s="23">
        <v>264</v>
      </c>
      <c r="I227" s="18" t="s">
        <v>463</v>
      </c>
      <c r="J227" s="94" t="s">
        <v>934</v>
      </c>
    </row>
    <row r="228" spans="1:10" ht="19.5" customHeight="1">
      <c r="A228" s="37"/>
      <c r="B228" s="20"/>
      <c r="C228" s="11"/>
      <c r="D228" s="11"/>
      <c r="E228" s="39"/>
      <c r="F228" s="23"/>
      <c r="G228" s="33"/>
      <c r="H228" s="23"/>
      <c r="I228" s="18"/>
      <c r="J228" s="64"/>
    </row>
    <row r="229" spans="1:10" ht="33" customHeight="1">
      <c r="A229" s="19" t="s">
        <v>97</v>
      </c>
      <c r="B229" s="34" t="s">
        <v>690</v>
      </c>
      <c r="C229" s="7">
        <f t="shared" si="2"/>
        <v>774.8</v>
      </c>
      <c r="D229" s="7">
        <f>SUM(D230:D238)</f>
        <v>0</v>
      </c>
      <c r="E229" s="7">
        <f>SUM(E230:E238)</f>
        <v>449.8</v>
      </c>
      <c r="F229" s="7">
        <f>SUM(F230:F238)</f>
        <v>325</v>
      </c>
      <c r="G229" s="8" t="s">
        <v>16</v>
      </c>
      <c r="H229" s="7">
        <f>SUM(H230:H238)</f>
        <v>774.8</v>
      </c>
      <c r="I229" s="48" t="s">
        <v>17</v>
      </c>
      <c r="J229" s="48" t="s">
        <v>17</v>
      </c>
    </row>
    <row r="230" spans="1:10" ht="27" customHeight="1">
      <c r="A230" s="101" t="s">
        <v>938</v>
      </c>
      <c r="B230" s="73" t="s">
        <v>228</v>
      </c>
      <c r="C230" s="11">
        <f t="shared" si="2"/>
        <v>90</v>
      </c>
      <c r="D230" s="11"/>
      <c r="E230" s="66"/>
      <c r="F230" s="11">
        <v>90</v>
      </c>
      <c r="G230" s="96" t="s">
        <v>973</v>
      </c>
      <c r="H230" s="11">
        <v>90</v>
      </c>
      <c r="I230" s="71" t="s">
        <v>229</v>
      </c>
      <c r="J230" s="71" t="s">
        <v>230</v>
      </c>
    </row>
    <row r="231" spans="1:10" ht="28.5" customHeight="1">
      <c r="A231" s="101" t="s">
        <v>939</v>
      </c>
      <c r="B231" s="73" t="s">
        <v>231</v>
      </c>
      <c r="C231" s="11">
        <f t="shared" si="2"/>
        <v>80</v>
      </c>
      <c r="D231" s="11"/>
      <c r="E231" s="66"/>
      <c r="F231" s="11">
        <v>80</v>
      </c>
      <c r="G231" s="96" t="s">
        <v>974</v>
      </c>
      <c r="H231" s="11">
        <v>80</v>
      </c>
      <c r="I231" s="71" t="s">
        <v>232</v>
      </c>
      <c r="J231" s="71" t="s">
        <v>233</v>
      </c>
    </row>
    <row r="232" spans="1:10" ht="24.75" customHeight="1">
      <c r="A232" s="101" t="s">
        <v>940</v>
      </c>
      <c r="B232" s="73" t="s">
        <v>374</v>
      </c>
      <c r="C232" s="11">
        <f t="shared" si="2"/>
        <v>169</v>
      </c>
      <c r="D232" s="11"/>
      <c r="E232" s="66">
        <v>169</v>
      </c>
      <c r="F232" s="11"/>
      <c r="G232" s="96" t="s">
        <v>375</v>
      </c>
      <c r="H232" s="11">
        <v>169</v>
      </c>
      <c r="I232" s="18" t="s">
        <v>376</v>
      </c>
      <c r="J232" s="46" t="s">
        <v>380</v>
      </c>
    </row>
    <row r="233" spans="1:10" ht="24.75" customHeight="1">
      <c r="A233" s="101" t="s">
        <v>941</v>
      </c>
      <c r="B233" s="73" t="s">
        <v>381</v>
      </c>
      <c r="C233" s="11">
        <f t="shared" si="2"/>
        <v>120</v>
      </c>
      <c r="D233" s="11"/>
      <c r="E233" s="66">
        <v>120</v>
      </c>
      <c r="F233" s="11"/>
      <c r="G233" s="96" t="s">
        <v>382</v>
      </c>
      <c r="H233" s="11">
        <v>120</v>
      </c>
      <c r="I233" s="18" t="s">
        <v>383</v>
      </c>
      <c r="J233" s="18" t="s">
        <v>384</v>
      </c>
    </row>
    <row r="234" spans="1:10" ht="29.25" customHeight="1">
      <c r="A234" s="101" t="s">
        <v>942</v>
      </c>
      <c r="B234" s="73" t="s">
        <v>536</v>
      </c>
      <c r="C234" s="11">
        <f t="shared" si="2"/>
        <v>160.8</v>
      </c>
      <c r="D234" s="11"/>
      <c r="E234" s="66">
        <v>160.8</v>
      </c>
      <c r="F234" s="11"/>
      <c r="G234" s="96" t="s">
        <v>975</v>
      </c>
      <c r="H234" s="11">
        <v>160.8</v>
      </c>
      <c r="I234" s="18" t="s">
        <v>372</v>
      </c>
      <c r="J234" s="125" t="s">
        <v>384</v>
      </c>
    </row>
    <row r="235" spans="1:10" ht="40.5" customHeight="1">
      <c r="A235" s="101" t="s">
        <v>943</v>
      </c>
      <c r="B235" s="73" t="s">
        <v>976</v>
      </c>
      <c r="C235" s="11">
        <f t="shared" si="2"/>
        <v>30</v>
      </c>
      <c r="D235" s="11"/>
      <c r="E235" s="66"/>
      <c r="F235" s="11">
        <v>30</v>
      </c>
      <c r="G235" s="96" t="s">
        <v>977</v>
      </c>
      <c r="H235" s="11">
        <v>30</v>
      </c>
      <c r="I235" s="94" t="s">
        <v>978</v>
      </c>
      <c r="J235" s="86" t="s">
        <v>534</v>
      </c>
    </row>
    <row r="236" spans="1:10" ht="33" customHeight="1">
      <c r="A236" s="101" t="s">
        <v>944</v>
      </c>
      <c r="B236" s="73" t="s">
        <v>983</v>
      </c>
      <c r="C236" s="11">
        <f t="shared" si="2"/>
        <v>25</v>
      </c>
      <c r="D236" s="11"/>
      <c r="E236" s="66"/>
      <c r="F236" s="11">
        <v>25</v>
      </c>
      <c r="G236" s="96" t="s">
        <v>979</v>
      </c>
      <c r="H236" s="11">
        <v>25</v>
      </c>
      <c r="I236" s="94" t="s">
        <v>980</v>
      </c>
      <c r="J236" s="86" t="s">
        <v>534</v>
      </c>
    </row>
    <row r="237" spans="1:10" ht="39" customHeight="1">
      <c r="A237" s="101" t="s">
        <v>945</v>
      </c>
      <c r="B237" s="73" t="s">
        <v>537</v>
      </c>
      <c r="C237" s="11">
        <f t="shared" si="2"/>
        <v>100</v>
      </c>
      <c r="D237" s="11"/>
      <c r="E237" s="66"/>
      <c r="F237" s="11">
        <v>100</v>
      </c>
      <c r="G237" s="96" t="s">
        <v>981</v>
      </c>
      <c r="H237" s="11">
        <v>100</v>
      </c>
      <c r="I237" s="94" t="s">
        <v>982</v>
      </c>
      <c r="J237" s="86" t="s">
        <v>538</v>
      </c>
    </row>
    <row r="238" spans="1:10" ht="24.75" customHeight="1">
      <c r="A238" s="37"/>
      <c r="B238" s="73"/>
      <c r="C238" s="11">
        <f t="shared" si="2"/>
        <v>0</v>
      </c>
      <c r="D238" s="11"/>
      <c r="E238" s="66"/>
      <c r="F238" s="11"/>
      <c r="G238" s="88"/>
      <c r="H238" s="11"/>
      <c r="I238" s="89"/>
      <c r="J238" s="89"/>
    </row>
    <row r="239" spans="1:10" ht="36.75" customHeight="1">
      <c r="A239" s="50"/>
      <c r="B239" s="51" t="s">
        <v>102</v>
      </c>
      <c r="C239" s="52">
        <f>SUM(C229,C221,C158,C140,C84,C77,C57,C5)</f>
        <v>85624.23</v>
      </c>
      <c r="D239" s="52">
        <f>SUM(D229,D221,D158,D140,D84,D77,D57,D5)</f>
        <v>66703.75</v>
      </c>
      <c r="E239" s="52">
        <f>SUM(E229,E221,E158,E140,E84,E77,E57,E5)</f>
        <v>17476.48</v>
      </c>
      <c r="F239" s="52">
        <f>SUM(F229,F221,F158,F140,F84,F77,F57,F5)</f>
        <v>1444</v>
      </c>
      <c r="G239" s="50"/>
      <c r="H239" s="108">
        <f>SUM(H229,H221,H158,H140,H84,H77,H57,H5)</f>
        <v>85623.83</v>
      </c>
      <c r="I239" s="53" t="s">
        <v>17</v>
      </c>
      <c r="J239" s="53" t="s">
        <v>17</v>
      </c>
    </row>
    <row r="240" ht="24.75" customHeight="1"/>
    <row r="241" ht="24.75" customHeight="1"/>
    <row r="242" ht="24.75" customHeight="1"/>
    <row r="243" ht="24.75" customHeight="1"/>
    <row r="244" ht="24.75" customHeight="1"/>
  </sheetData>
  <autoFilter ref="A3:J239">
    <filterColumn colId="3" u_colindex="3" hiddenButton="1" showButton="0"/>
    <filterColumn colId="4" u_colindex="4" hiddenButton="1" showButton="0"/>
  </autoFilter>
  <mergeCells count="11">
    <mergeCell ref="E2:G2"/>
    <mergeCell ref="A1:J1"/>
    <mergeCell ref="H2:J2"/>
    <mergeCell ref="A3:A4"/>
    <mergeCell ref="B3:B4"/>
    <mergeCell ref="C3:C4"/>
    <mergeCell ref="D3:F3"/>
    <mergeCell ref="G3:G4"/>
    <mergeCell ref="H3:H4"/>
    <mergeCell ref="I3:I4"/>
    <mergeCell ref="J3:J4"/>
  </mergeCells>
  <printOptions horizontalCentered="1" verticalCentered="1"/>
  <pageMargins left="0" right="0" top="0.590551181102362" bottom="0.393700787401575" header="0.511811023622047" footer="0.55"/>
  <pageSetup horizontalDpi="600" verticalDpi="6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27" t="s">
        <v>998</v>
      </c>
    </row>
    <row r="2" ht="14.25">
      <c r="B2" s="127" t="s">
        <v>999</v>
      </c>
    </row>
    <row r="4" ht="14.25">
      <c r="B4" t="s">
        <v>1000</v>
      </c>
    </row>
    <row r="5" ht="14.25">
      <c r="B5" s="128" t="s">
        <v>1001</v>
      </c>
    </row>
    <row r="7" ht="14.25">
      <c r="B7" t="s">
        <v>1002</v>
      </c>
    </row>
    <row r="8" ht="14.25">
      <c r="B8" s="128" t="s">
        <v>1003</v>
      </c>
    </row>
    <row r="10" ht="14.25">
      <c r="B10" t="s">
        <v>1004</v>
      </c>
    </row>
    <row r="11" ht="14.25">
      <c r="B11" s="128" t="s">
        <v>1005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MSCD龙帝国技术社区 Htpp://Bbs.Mscode.Cc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lenovo</cp:lastModifiedBy>
  <cp:lastPrinted>2018-09-25T02:06:33Z</cp:lastPrinted>
  <dcterms:created xsi:type="dcterms:W3CDTF">2016-09-07T19:39:20Z</dcterms:created>
  <dcterms:modified xsi:type="dcterms:W3CDTF">2018-09-25T02:06:44Z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