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19100" windowHeight="7790" activeTab="3"/>
  </bookViews>
  <sheets>
    <sheet name="整合资金来源 (汇总)" sheetId="1" r:id="rId1"/>
    <sheet name="整合资金来源 (到位明细表) " sheetId="2" r:id="rId2"/>
    <sheet name="Sheet1" sheetId="3" r:id="rId3"/>
    <sheet name="Evaluation Warning" sheetId="4" r:id="rId4"/>
  </sheets>
  <definedNames>
    <definedName name="_xlnm.Print_Titles" localSheetId="0">'整合资金来源 (汇总)'!$2:$5</definedName>
    <definedName name="_xlnm.Print_Titles" localSheetId="1">'整合资金来源 (到位明细表) '!$1:$4</definedName>
  </definedNames>
  <calcPr fullCalcOnLoad="1"/>
</workbook>
</file>

<file path=xl/sharedStrings.xml><?xml version="1.0" encoding="utf-8"?>
<sst xmlns="http://schemas.openxmlformats.org/spreadsheetml/2006/main" count="469" uniqueCount="357">
  <si>
    <t>序号</t>
  </si>
  <si>
    <t>整合资金来源名称</t>
  </si>
  <si>
    <t>计划整合资金数</t>
  </si>
  <si>
    <t>当年预算或已实际到位数</t>
  </si>
  <si>
    <t>其中：</t>
  </si>
  <si>
    <t>中央财政</t>
  </si>
  <si>
    <t>省财政</t>
  </si>
  <si>
    <t>县财政</t>
  </si>
  <si>
    <t>其他</t>
  </si>
  <si>
    <t>水利发展资金</t>
  </si>
  <si>
    <t>合计</t>
  </si>
  <si>
    <t>金额单位：万元</t>
  </si>
  <si>
    <t>一</t>
  </si>
  <si>
    <t>——</t>
  </si>
  <si>
    <t>县级财政预算安排</t>
  </si>
  <si>
    <t>二</t>
  </si>
  <si>
    <t>三</t>
  </si>
  <si>
    <t>四</t>
  </si>
  <si>
    <t>1</t>
  </si>
  <si>
    <t>2</t>
  </si>
  <si>
    <t>森林生态效益补偿资金</t>
  </si>
  <si>
    <t>3</t>
  </si>
  <si>
    <t>天然林保护工程</t>
  </si>
  <si>
    <t>4</t>
  </si>
  <si>
    <t>林业发展切块资金</t>
  </si>
  <si>
    <t>5</t>
  </si>
  <si>
    <t>6</t>
  </si>
  <si>
    <t>林下经济发展项目资金</t>
  </si>
  <si>
    <t>五</t>
  </si>
  <si>
    <t>少数民族发展资金</t>
  </si>
  <si>
    <t>以工代赈资金</t>
  </si>
  <si>
    <t>六</t>
  </si>
  <si>
    <t>农村综合改革（含一事一议奖补）</t>
  </si>
  <si>
    <t>七</t>
  </si>
  <si>
    <t>八</t>
  </si>
  <si>
    <t>中央财政土地有偿使用费安排的项目</t>
  </si>
  <si>
    <t>九</t>
  </si>
  <si>
    <t>农村环境整治试点项目资金</t>
  </si>
  <si>
    <t>十</t>
  </si>
  <si>
    <t>土地治理项目资金</t>
  </si>
  <si>
    <t>产业化贴息资金</t>
  </si>
  <si>
    <t>十一</t>
  </si>
  <si>
    <t>十二</t>
  </si>
  <si>
    <t>十三</t>
  </si>
  <si>
    <t>十四</t>
  </si>
  <si>
    <t>十五</t>
  </si>
  <si>
    <t>十六</t>
  </si>
  <si>
    <t>十七</t>
  </si>
  <si>
    <t>旅游发展引导资金</t>
  </si>
  <si>
    <t>十八</t>
  </si>
  <si>
    <t>十九</t>
  </si>
  <si>
    <t>二十</t>
  </si>
  <si>
    <t xml:space="preserve">
当年预算或实际到位数
</t>
  </si>
  <si>
    <t>到位
时间</t>
  </si>
  <si>
    <t>实际整合资金数额</t>
  </si>
  <si>
    <t>资金拨付单位</t>
  </si>
  <si>
    <t>______</t>
  </si>
  <si>
    <t>扶持村集体经济发展试点资金</t>
  </si>
  <si>
    <t>2018年民和县统筹整合使用财政涉农资金整合来源汇总统计表</t>
  </si>
  <si>
    <t>财政专项扶贫资金</t>
  </si>
  <si>
    <t>林业改革资金</t>
  </si>
  <si>
    <t>农业综合开发补助资金</t>
  </si>
  <si>
    <t>农村综合改革转移支付</t>
  </si>
  <si>
    <t>新增土地有偿使用费安排的高标准农田建投资金</t>
  </si>
  <si>
    <t>农村环境连片整治资金</t>
  </si>
  <si>
    <t>车辆购置税收入补助地方用于公路建设项目资金</t>
  </si>
  <si>
    <t>农村危房改造补助资金</t>
  </si>
  <si>
    <t>中央专项彩票公益金支持扶贫资金</t>
  </si>
  <si>
    <t>产粮大县奖励资金</t>
  </si>
  <si>
    <t>生猪（牛羊）调出大县奖励资金（省级统筹部分）</t>
  </si>
  <si>
    <r>
      <t>农业资源生态保护资金</t>
    </r>
    <r>
      <rPr>
        <b/>
        <sz val="10"/>
        <rFont val="宋体"/>
        <family val="0"/>
      </rPr>
      <t>（对农民的直接补贴除外）</t>
    </r>
  </si>
  <si>
    <r>
      <t>服务业专项资金</t>
    </r>
    <r>
      <rPr>
        <b/>
        <sz val="10"/>
        <rFont val="宋体"/>
        <family val="0"/>
      </rPr>
      <t>（支持农村现代流通服务网络工程部分）</t>
    </r>
  </si>
  <si>
    <t>旅游发展基金</t>
  </si>
  <si>
    <t>中央预算内投资用于“三农”部分资金</t>
  </si>
  <si>
    <t>附表一</t>
  </si>
  <si>
    <t>农业发展切块资金</t>
  </si>
  <si>
    <t>生猪（牛羊）调出大县奖励资金（省级统筹部分）</t>
  </si>
  <si>
    <r>
      <t>201</t>
    </r>
    <r>
      <rPr>
        <b/>
        <sz val="20"/>
        <rFont val="宋体"/>
        <family val="0"/>
      </rPr>
      <t>8</t>
    </r>
    <r>
      <rPr>
        <b/>
        <sz val="20"/>
        <rFont val="宋体"/>
        <family val="0"/>
      </rPr>
      <t>年民和县统筹整合使用财政涉农资金整合来源明细统计表</t>
    </r>
  </si>
  <si>
    <t>财政专项扶贫资金</t>
  </si>
  <si>
    <r>
      <t xml:space="preserve">纳入整合
规模数
</t>
    </r>
    <r>
      <rPr>
        <b/>
        <sz val="9"/>
        <rFont val="宋体"/>
        <family val="0"/>
      </rPr>
      <t>201</t>
    </r>
    <r>
      <rPr>
        <b/>
        <sz val="9"/>
        <rFont val="宋体"/>
        <family val="0"/>
      </rPr>
      <t>7</t>
    </r>
    <r>
      <rPr>
        <b/>
        <sz val="9"/>
        <rFont val="宋体"/>
        <family val="0"/>
      </rPr>
      <t>年基数</t>
    </r>
  </si>
  <si>
    <t>农村扶贫公路中央基建投资预算</t>
  </si>
  <si>
    <t>中小河流治理工程中央基建投资预算</t>
  </si>
  <si>
    <t>全国新增千亿斤粮食生产能力规划田间工程中央投资预算</t>
  </si>
  <si>
    <t>农村电网改造升级工程中央基建投资预算</t>
  </si>
  <si>
    <t>以工代赈示范工程中央基建投资预算</t>
  </si>
  <si>
    <t>农村饮水安全巩固提升中央基建投资</t>
  </si>
  <si>
    <t>规模化大型沼气工程中央基建预算投资</t>
  </si>
  <si>
    <t>退牧还草中央基建投资预算</t>
  </si>
  <si>
    <t>水文基础设施中央基建投资预算</t>
  </si>
  <si>
    <t>种养业循环一体化项目中央基建投资预算</t>
  </si>
  <si>
    <t>水生态治理中小河流治理等其他水利工程中央基建投资预算</t>
  </si>
  <si>
    <t>重点区域排涝能力建设中央基建投资预算</t>
  </si>
  <si>
    <t>中央预算内投资用于“三农”建设的其他资金</t>
  </si>
  <si>
    <t>农业生产发展资金</t>
  </si>
  <si>
    <t>水资源</t>
  </si>
  <si>
    <t>森林植被恢复费</t>
  </si>
  <si>
    <t>供销社改革发展资金</t>
  </si>
  <si>
    <t>美丽乡村建投资金</t>
  </si>
  <si>
    <t>发达省区援青涉农资金</t>
  </si>
  <si>
    <t>通过政府性融资平台取得的涉农贷款</t>
  </si>
  <si>
    <t>其他涉农资金</t>
  </si>
  <si>
    <r>
      <t>纳入整合
规模数
（</t>
    </r>
    <r>
      <rPr>
        <b/>
        <sz val="9"/>
        <rFont val="宋体"/>
        <family val="0"/>
      </rPr>
      <t>2017年基数）</t>
    </r>
  </si>
  <si>
    <t>水资源费</t>
  </si>
  <si>
    <t>二十一</t>
  </si>
  <si>
    <t>二十二</t>
  </si>
  <si>
    <t>二十三</t>
  </si>
  <si>
    <t>二十四</t>
  </si>
  <si>
    <t>二十五</t>
  </si>
  <si>
    <t>教育、文化涉农资金</t>
  </si>
  <si>
    <t>省级扶贫及奖励资金</t>
  </si>
  <si>
    <t>县级财政债券偿还安排</t>
  </si>
  <si>
    <t>农业生产发展项目资金</t>
  </si>
  <si>
    <t>建档立卡贫困人口林业管护资金</t>
  </si>
  <si>
    <t>县级财政预算安排(配套）</t>
  </si>
  <si>
    <t>中央及省级危房改造补助资金</t>
  </si>
  <si>
    <t>农村住房保险</t>
  </si>
  <si>
    <t>福利彩票公益事业项目资金</t>
  </si>
  <si>
    <t>产粮大县奖励资金计划</t>
  </si>
  <si>
    <t>商务流通项目资金</t>
  </si>
  <si>
    <t>冷链物流示范项目</t>
  </si>
  <si>
    <t>旅游发展基金补助项目</t>
  </si>
  <si>
    <t>供销社改革发展资金</t>
  </si>
  <si>
    <t>县级供销社改革发展资金</t>
  </si>
  <si>
    <t>2018年美丽乡村建投资金</t>
  </si>
  <si>
    <t>学前教育专项资金</t>
  </si>
  <si>
    <t>农村薄弱学校县级财政</t>
  </si>
  <si>
    <t>职业教育</t>
  </si>
  <si>
    <t>基本公共卫生服务专项资金</t>
  </si>
  <si>
    <t>医疗卫生机构建设</t>
  </si>
  <si>
    <t>江苏无锡援助扶持资金</t>
  </si>
  <si>
    <t>县级财政预算安排农村保洁</t>
  </si>
  <si>
    <t>二十六</t>
  </si>
  <si>
    <r>
      <t>青财农【2</t>
    </r>
    <r>
      <rPr>
        <sz val="9"/>
        <rFont val="宋体"/>
        <family val="0"/>
      </rPr>
      <t>017】2024号</t>
    </r>
  </si>
  <si>
    <t>林业局</t>
  </si>
  <si>
    <t>青财农【2017】2076号</t>
  </si>
  <si>
    <t>扶贫局</t>
  </si>
  <si>
    <t>青财农【2017】2062号</t>
  </si>
  <si>
    <t>宗教局</t>
  </si>
  <si>
    <t>青财农【2017】2196号</t>
  </si>
  <si>
    <t>水务局</t>
  </si>
  <si>
    <t>青财农【2017】2137号</t>
  </si>
  <si>
    <t>农牧局</t>
  </si>
  <si>
    <t>25/1</t>
  </si>
  <si>
    <t>资金下达
文号</t>
  </si>
  <si>
    <t>青财教【2017】2181号</t>
  </si>
  <si>
    <t>广电局</t>
  </si>
  <si>
    <t>东财社【2018】48号</t>
  </si>
  <si>
    <t>民财农【2018】80号</t>
  </si>
  <si>
    <t>县财政</t>
  </si>
  <si>
    <t>市扶贫局拨付扶贫资金</t>
  </si>
  <si>
    <t>14/3</t>
  </si>
  <si>
    <t>暂未下达文件</t>
  </si>
  <si>
    <t>扶贫局</t>
  </si>
  <si>
    <r>
      <t>青财教【201</t>
    </r>
    <r>
      <rPr>
        <sz val="9"/>
        <rFont val="宋体"/>
        <family val="0"/>
      </rPr>
      <t>8</t>
    </r>
    <r>
      <rPr>
        <sz val="9"/>
        <rFont val="宋体"/>
        <family val="0"/>
      </rPr>
      <t>】</t>
    </r>
    <r>
      <rPr>
        <sz val="9"/>
        <rFont val="宋体"/>
        <family val="0"/>
      </rPr>
      <t>534</t>
    </r>
    <r>
      <rPr>
        <sz val="9"/>
        <rFont val="宋体"/>
        <family val="0"/>
      </rPr>
      <t>号</t>
    </r>
  </si>
  <si>
    <t>教育局</t>
  </si>
  <si>
    <r>
      <t xml:space="preserve">实际到位资金整合数
</t>
    </r>
    <r>
      <rPr>
        <b/>
        <sz val="10"/>
        <rFont val="宋体"/>
        <family val="0"/>
      </rPr>
      <t>（6月）</t>
    </r>
  </si>
  <si>
    <r>
      <t>2</t>
    </r>
    <r>
      <rPr>
        <sz val="10"/>
        <rFont val="宋体"/>
        <family val="0"/>
      </rPr>
      <t>5/5</t>
    </r>
  </si>
  <si>
    <r>
      <t>青财建【2018</t>
    </r>
    <r>
      <rPr>
        <sz val="9"/>
        <rFont val="宋体"/>
        <family val="0"/>
      </rPr>
      <t>】</t>
    </r>
    <r>
      <rPr>
        <sz val="9"/>
        <rFont val="宋体"/>
        <family val="0"/>
      </rPr>
      <t>544</t>
    </r>
    <r>
      <rPr>
        <sz val="9"/>
        <rFont val="宋体"/>
        <family val="0"/>
      </rPr>
      <t>号</t>
    </r>
  </si>
  <si>
    <r>
      <t>青财建【201</t>
    </r>
    <r>
      <rPr>
        <sz val="9"/>
        <rFont val="宋体"/>
        <family val="0"/>
      </rPr>
      <t>8</t>
    </r>
    <r>
      <rPr>
        <sz val="9"/>
        <rFont val="宋体"/>
        <family val="0"/>
      </rPr>
      <t>】</t>
    </r>
    <r>
      <rPr>
        <sz val="9"/>
        <rFont val="宋体"/>
        <family val="0"/>
      </rPr>
      <t>634</t>
    </r>
    <r>
      <rPr>
        <sz val="9"/>
        <rFont val="宋体"/>
        <family val="0"/>
      </rPr>
      <t>号</t>
    </r>
  </si>
  <si>
    <r>
      <t>青财农【2018</t>
    </r>
    <r>
      <rPr>
        <sz val="9"/>
        <rFont val="宋体"/>
        <family val="0"/>
      </rPr>
      <t>】</t>
    </r>
    <r>
      <rPr>
        <sz val="9"/>
        <rFont val="宋体"/>
        <family val="0"/>
      </rPr>
      <t>596</t>
    </r>
    <r>
      <rPr>
        <sz val="9"/>
        <rFont val="宋体"/>
        <family val="0"/>
      </rPr>
      <t>号</t>
    </r>
  </si>
  <si>
    <t>农村公共文化体系建设2</t>
  </si>
  <si>
    <r>
      <t>东财行【2018】</t>
    </r>
    <r>
      <rPr>
        <sz val="9"/>
        <rFont val="宋体"/>
        <family val="0"/>
      </rPr>
      <t>215</t>
    </r>
    <r>
      <rPr>
        <sz val="9"/>
        <rFont val="宋体"/>
        <family val="0"/>
      </rPr>
      <t>号</t>
    </r>
  </si>
  <si>
    <t>文化旅游局</t>
  </si>
  <si>
    <r>
      <t>青财农【201</t>
    </r>
    <r>
      <rPr>
        <sz val="9"/>
        <rFont val="宋体"/>
        <family val="0"/>
      </rPr>
      <t>8</t>
    </r>
    <r>
      <rPr>
        <sz val="9"/>
        <rFont val="宋体"/>
        <family val="0"/>
      </rPr>
      <t>】</t>
    </r>
    <r>
      <rPr>
        <sz val="9"/>
        <rFont val="宋体"/>
        <family val="0"/>
      </rPr>
      <t>617</t>
    </r>
    <r>
      <rPr>
        <sz val="9"/>
        <rFont val="宋体"/>
        <family val="0"/>
      </rPr>
      <t>号</t>
    </r>
  </si>
  <si>
    <t>林业局</t>
  </si>
  <si>
    <t>22/5</t>
  </si>
  <si>
    <r>
      <t>东财建【2018</t>
    </r>
    <r>
      <rPr>
        <sz val="9"/>
        <rFont val="宋体"/>
        <family val="0"/>
      </rPr>
      <t>】</t>
    </r>
    <r>
      <rPr>
        <sz val="9"/>
        <rFont val="宋体"/>
        <family val="0"/>
      </rPr>
      <t>292</t>
    </r>
    <r>
      <rPr>
        <sz val="9"/>
        <rFont val="宋体"/>
        <family val="0"/>
      </rPr>
      <t>号</t>
    </r>
  </si>
  <si>
    <t>水务局</t>
  </si>
  <si>
    <t>中央财政扶贫切块资金</t>
  </si>
  <si>
    <t>24/5</t>
  </si>
  <si>
    <r>
      <t>青财农【201</t>
    </r>
    <r>
      <rPr>
        <sz val="9"/>
        <rFont val="宋体"/>
        <family val="0"/>
      </rPr>
      <t>8</t>
    </r>
    <r>
      <rPr>
        <sz val="9"/>
        <rFont val="宋体"/>
        <family val="0"/>
      </rPr>
      <t>】</t>
    </r>
    <r>
      <rPr>
        <sz val="9"/>
        <rFont val="宋体"/>
        <family val="0"/>
      </rPr>
      <t>551</t>
    </r>
    <r>
      <rPr>
        <sz val="9"/>
        <rFont val="宋体"/>
        <family val="0"/>
      </rPr>
      <t>号</t>
    </r>
  </si>
  <si>
    <t>扶贫局</t>
  </si>
  <si>
    <t>25/5</t>
  </si>
  <si>
    <t>东财社【2018】266号</t>
  </si>
  <si>
    <t>农业发展切块资金2</t>
  </si>
  <si>
    <r>
      <t>青财农【2018】729</t>
    </r>
    <r>
      <rPr>
        <sz val="9"/>
        <rFont val="宋体"/>
        <family val="0"/>
      </rPr>
      <t>号</t>
    </r>
  </si>
  <si>
    <t>农牧局</t>
  </si>
  <si>
    <t>水利发展资金（切块）2</t>
  </si>
  <si>
    <r>
      <t>青财农【2018</t>
    </r>
    <r>
      <rPr>
        <sz val="9"/>
        <rFont val="宋体"/>
        <family val="0"/>
      </rPr>
      <t>】</t>
    </r>
    <r>
      <rPr>
        <sz val="9"/>
        <rFont val="宋体"/>
        <family val="0"/>
      </rPr>
      <t>655</t>
    </r>
    <r>
      <rPr>
        <sz val="9"/>
        <rFont val="宋体"/>
        <family val="0"/>
      </rPr>
      <t>号</t>
    </r>
  </si>
  <si>
    <t>中央财政扶贫切块资金2</t>
  </si>
  <si>
    <r>
      <t>青财农【2018</t>
    </r>
    <r>
      <rPr>
        <sz val="9"/>
        <rFont val="宋体"/>
        <family val="0"/>
      </rPr>
      <t>】</t>
    </r>
    <r>
      <rPr>
        <sz val="9"/>
        <rFont val="宋体"/>
        <family val="0"/>
      </rPr>
      <t>691</t>
    </r>
    <r>
      <rPr>
        <sz val="9"/>
        <rFont val="宋体"/>
        <family val="0"/>
      </rPr>
      <t>号</t>
    </r>
  </si>
  <si>
    <t>易地搬迁补助资金2</t>
  </si>
  <si>
    <t>2-1</t>
  </si>
  <si>
    <r>
      <t>青财农【2018</t>
    </r>
    <r>
      <rPr>
        <sz val="9"/>
        <rFont val="宋体"/>
        <family val="0"/>
      </rPr>
      <t>】</t>
    </r>
    <r>
      <rPr>
        <sz val="9"/>
        <rFont val="宋体"/>
        <family val="0"/>
      </rPr>
      <t>719</t>
    </r>
    <r>
      <rPr>
        <sz val="9"/>
        <rFont val="宋体"/>
        <family val="0"/>
      </rPr>
      <t>号</t>
    </r>
  </si>
  <si>
    <t>国有贫困林场补助资金</t>
  </si>
  <si>
    <t>6-1</t>
  </si>
  <si>
    <t>国有贫困林场补助资金2</t>
  </si>
  <si>
    <r>
      <t>青财农【2018</t>
    </r>
    <r>
      <rPr>
        <sz val="9"/>
        <rFont val="宋体"/>
        <family val="0"/>
      </rPr>
      <t>】</t>
    </r>
    <r>
      <rPr>
        <sz val="9"/>
        <rFont val="宋体"/>
        <family val="0"/>
      </rPr>
      <t>677</t>
    </r>
    <r>
      <rPr>
        <sz val="9"/>
        <rFont val="宋体"/>
        <family val="0"/>
      </rPr>
      <t>号</t>
    </r>
  </si>
  <si>
    <r>
      <t>2</t>
    </r>
    <r>
      <rPr>
        <sz val="12"/>
        <rFont val="宋体"/>
        <family val="0"/>
      </rPr>
      <t>-1</t>
    </r>
  </si>
  <si>
    <t>农村综合改革（含一事一议奖补）1</t>
  </si>
  <si>
    <r>
      <t>青财农【201</t>
    </r>
    <r>
      <rPr>
        <sz val="9"/>
        <rFont val="宋体"/>
        <family val="0"/>
      </rPr>
      <t>8</t>
    </r>
    <r>
      <rPr>
        <sz val="9"/>
        <rFont val="宋体"/>
        <family val="0"/>
      </rPr>
      <t>】</t>
    </r>
    <r>
      <rPr>
        <sz val="9"/>
        <rFont val="宋体"/>
        <family val="0"/>
      </rPr>
      <t>202</t>
    </r>
    <r>
      <rPr>
        <sz val="9"/>
        <rFont val="宋体"/>
        <family val="0"/>
      </rPr>
      <t>号</t>
    </r>
  </si>
  <si>
    <r>
      <t>青财农【2018</t>
    </r>
    <r>
      <rPr>
        <sz val="9"/>
        <rFont val="宋体"/>
        <family val="0"/>
      </rPr>
      <t>】</t>
    </r>
    <r>
      <rPr>
        <sz val="9"/>
        <rFont val="宋体"/>
        <family val="0"/>
      </rPr>
      <t>749</t>
    </r>
    <r>
      <rPr>
        <sz val="9"/>
        <rFont val="宋体"/>
        <family val="0"/>
      </rPr>
      <t>号</t>
    </r>
  </si>
  <si>
    <t>扶贫局</t>
  </si>
  <si>
    <r>
      <t>青财农【2018</t>
    </r>
    <r>
      <rPr>
        <sz val="9"/>
        <rFont val="宋体"/>
        <family val="0"/>
      </rPr>
      <t>】</t>
    </r>
    <r>
      <rPr>
        <sz val="9"/>
        <rFont val="宋体"/>
        <family val="0"/>
      </rPr>
      <t>798</t>
    </r>
    <r>
      <rPr>
        <sz val="9"/>
        <rFont val="宋体"/>
        <family val="0"/>
      </rPr>
      <t>号</t>
    </r>
  </si>
  <si>
    <r>
      <t>9</t>
    </r>
    <r>
      <rPr>
        <sz val="12"/>
        <rFont val="宋体"/>
        <family val="0"/>
      </rPr>
      <t>/5</t>
    </r>
  </si>
  <si>
    <r>
      <t>民财农【201</t>
    </r>
    <r>
      <rPr>
        <sz val="9"/>
        <rFont val="宋体"/>
        <family val="0"/>
      </rPr>
      <t>8</t>
    </r>
    <r>
      <rPr>
        <sz val="9"/>
        <rFont val="宋体"/>
        <family val="0"/>
      </rPr>
      <t>】</t>
    </r>
    <r>
      <rPr>
        <sz val="9"/>
        <rFont val="宋体"/>
        <family val="0"/>
      </rPr>
      <t>111</t>
    </r>
    <r>
      <rPr>
        <sz val="9"/>
        <rFont val="宋体"/>
        <family val="0"/>
      </rPr>
      <t>号</t>
    </r>
  </si>
  <si>
    <r>
      <t>2</t>
    </r>
    <r>
      <rPr>
        <sz val="12"/>
        <rFont val="宋体"/>
        <family val="0"/>
      </rPr>
      <t>4/5</t>
    </r>
  </si>
  <si>
    <r>
      <t>民财农【2018</t>
    </r>
    <r>
      <rPr>
        <sz val="9"/>
        <rFont val="宋体"/>
        <family val="0"/>
      </rPr>
      <t>】</t>
    </r>
    <r>
      <rPr>
        <sz val="9"/>
        <rFont val="宋体"/>
        <family val="0"/>
      </rPr>
      <t>183</t>
    </r>
    <r>
      <rPr>
        <sz val="9"/>
        <rFont val="宋体"/>
        <family val="0"/>
      </rPr>
      <t>号</t>
    </r>
  </si>
  <si>
    <t>24/5</t>
  </si>
  <si>
    <r>
      <t>民财农【2018</t>
    </r>
    <r>
      <rPr>
        <sz val="9"/>
        <rFont val="宋体"/>
        <family val="0"/>
      </rPr>
      <t>】</t>
    </r>
    <r>
      <rPr>
        <sz val="9"/>
        <rFont val="宋体"/>
        <family val="0"/>
      </rPr>
      <t>167</t>
    </r>
    <r>
      <rPr>
        <sz val="9"/>
        <rFont val="宋体"/>
        <family val="0"/>
      </rPr>
      <t>号</t>
    </r>
  </si>
  <si>
    <t>县级财政预算安排（1）</t>
  </si>
  <si>
    <t>县级财政预算安排（2）</t>
  </si>
  <si>
    <t>县级财政预算安排（3）</t>
  </si>
  <si>
    <t>县级财政预算安排（4）</t>
  </si>
  <si>
    <t>县级财政预算安排（5）</t>
  </si>
  <si>
    <r>
      <t>2</t>
    </r>
    <r>
      <rPr>
        <sz val="12"/>
        <rFont val="宋体"/>
        <family val="0"/>
      </rPr>
      <t>5/5</t>
    </r>
  </si>
  <si>
    <r>
      <t>民财农【2018</t>
    </r>
    <r>
      <rPr>
        <sz val="9"/>
        <rFont val="宋体"/>
        <family val="0"/>
      </rPr>
      <t>】</t>
    </r>
    <r>
      <rPr>
        <sz val="9"/>
        <rFont val="宋体"/>
        <family val="0"/>
      </rPr>
      <t>215</t>
    </r>
    <r>
      <rPr>
        <sz val="9"/>
        <rFont val="宋体"/>
        <family val="0"/>
      </rPr>
      <t>号</t>
    </r>
  </si>
  <si>
    <r>
      <t>民财农【2018】215</t>
    </r>
    <r>
      <rPr>
        <sz val="9"/>
        <rFont val="宋体"/>
        <family val="0"/>
      </rPr>
      <t>号</t>
    </r>
  </si>
  <si>
    <t>新农办</t>
  </si>
  <si>
    <r>
      <t>青财农【2017】</t>
    </r>
    <r>
      <rPr>
        <sz val="9"/>
        <rFont val="宋体"/>
        <family val="0"/>
      </rPr>
      <t>2333</t>
    </r>
    <r>
      <rPr>
        <sz val="9"/>
        <rFont val="宋体"/>
        <family val="0"/>
      </rPr>
      <t>号</t>
    </r>
  </si>
  <si>
    <t xml:space="preserve"> </t>
  </si>
  <si>
    <t>省级农业发展资金</t>
  </si>
  <si>
    <r>
      <t>青财农【2018】882</t>
    </r>
    <r>
      <rPr>
        <sz val="9"/>
        <rFont val="宋体"/>
        <family val="0"/>
      </rPr>
      <t>号</t>
    </r>
  </si>
  <si>
    <t>省级林业发展切块资金2</t>
  </si>
  <si>
    <t>省级林业发展切块资金1</t>
  </si>
  <si>
    <t>10/7</t>
  </si>
  <si>
    <r>
      <t>青财农【2018</t>
    </r>
    <r>
      <rPr>
        <sz val="9"/>
        <rFont val="宋体"/>
        <family val="0"/>
      </rPr>
      <t>】</t>
    </r>
    <r>
      <rPr>
        <sz val="9"/>
        <rFont val="宋体"/>
        <family val="0"/>
      </rPr>
      <t>876</t>
    </r>
    <r>
      <rPr>
        <sz val="9"/>
        <rFont val="宋体"/>
        <family val="0"/>
      </rPr>
      <t>号</t>
    </r>
  </si>
  <si>
    <t>林业局</t>
  </si>
  <si>
    <t>28/6</t>
  </si>
  <si>
    <r>
      <t>东财建【2018</t>
    </r>
    <r>
      <rPr>
        <sz val="9"/>
        <rFont val="宋体"/>
        <family val="0"/>
      </rPr>
      <t>】</t>
    </r>
    <r>
      <rPr>
        <sz val="9"/>
        <rFont val="宋体"/>
        <family val="0"/>
      </rPr>
      <t>390</t>
    </r>
    <r>
      <rPr>
        <sz val="9"/>
        <rFont val="宋体"/>
        <family val="0"/>
      </rPr>
      <t>号</t>
    </r>
  </si>
  <si>
    <t>农村社区公共服务</t>
  </si>
  <si>
    <t>医疗、社区涉农资金</t>
  </si>
  <si>
    <r>
      <t>青财社【2018】</t>
    </r>
    <r>
      <rPr>
        <sz val="9"/>
        <rFont val="宋体"/>
        <family val="0"/>
      </rPr>
      <t>967</t>
    </r>
    <r>
      <rPr>
        <sz val="9"/>
        <rFont val="宋体"/>
        <family val="0"/>
      </rPr>
      <t>号</t>
    </r>
  </si>
  <si>
    <t>青财农发【2018】949号</t>
  </si>
  <si>
    <r>
      <t>青财农发【2018】</t>
    </r>
    <r>
      <rPr>
        <sz val="9"/>
        <rFont val="宋体"/>
        <family val="0"/>
      </rPr>
      <t>1141</t>
    </r>
    <r>
      <rPr>
        <sz val="9"/>
        <rFont val="宋体"/>
        <family val="0"/>
      </rPr>
      <t>号</t>
    </r>
  </si>
  <si>
    <t>部门产业化项目1</t>
  </si>
  <si>
    <t>部门产业化项目2</t>
  </si>
  <si>
    <t>产业化发展项目资金</t>
  </si>
  <si>
    <t>6/7</t>
  </si>
  <si>
    <t>农牧局</t>
  </si>
  <si>
    <t>水务局</t>
  </si>
  <si>
    <t>扶贫局</t>
  </si>
  <si>
    <t>重大项目办</t>
  </si>
  <si>
    <t>文广局</t>
  </si>
  <si>
    <r>
      <t>东财行【2018</t>
    </r>
    <r>
      <rPr>
        <sz val="9"/>
        <rFont val="宋体"/>
        <family val="0"/>
      </rPr>
      <t>】</t>
    </r>
    <r>
      <rPr>
        <sz val="9"/>
        <rFont val="宋体"/>
        <family val="0"/>
      </rPr>
      <t>634</t>
    </r>
    <r>
      <rPr>
        <sz val="9"/>
        <rFont val="宋体"/>
        <family val="0"/>
      </rPr>
      <t>号</t>
    </r>
  </si>
  <si>
    <t>水利发展资金（切块）3</t>
  </si>
  <si>
    <t>水利发展资金（切块）1</t>
  </si>
  <si>
    <r>
      <t>青财农【2018</t>
    </r>
    <r>
      <rPr>
        <sz val="9"/>
        <rFont val="宋体"/>
        <family val="0"/>
      </rPr>
      <t>】</t>
    </r>
    <r>
      <rPr>
        <sz val="9"/>
        <rFont val="宋体"/>
        <family val="0"/>
      </rPr>
      <t>1033</t>
    </r>
    <r>
      <rPr>
        <sz val="9"/>
        <rFont val="宋体"/>
        <family val="0"/>
      </rPr>
      <t>号</t>
    </r>
  </si>
  <si>
    <r>
      <t>东财建【2018</t>
    </r>
    <r>
      <rPr>
        <sz val="9"/>
        <rFont val="宋体"/>
        <family val="0"/>
      </rPr>
      <t>】</t>
    </r>
    <r>
      <rPr>
        <sz val="9"/>
        <rFont val="宋体"/>
        <family val="0"/>
      </rPr>
      <t>2</t>
    </r>
    <r>
      <rPr>
        <sz val="9"/>
        <rFont val="宋体"/>
        <family val="0"/>
      </rPr>
      <t>88</t>
    </r>
    <r>
      <rPr>
        <sz val="9"/>
        <rFont val="宋体"/>
        <family val="0"/>
      </rPr>
      <t>号</t>
    </r>
  </si>
  <si>
    <r>
      <t>东财建【2018</t>
    </r>
    <r>
      <rPr>
        <sz val="9"/>
        <rFont val="宋体"/>
        <family val="0"/>
      </rPr>
      <t>】</t>
    </r>
    <r>
      <rPr>
        <sz val="9"/>
        <rFont val="宋体"/>
        <family val="0"/>
      </rPr>
      <t>418</t>
    </r>
    <r>
      <rPr>
        <sz val="9"/>
        <rFont val="宋体"/>
        <family val="0"/>
      </rPr>
      <t>号</t>
    </r>
  </si>
  <si>
    <r>
      <t>青财建【2018</t>
    </r>
    <r>
      <rPr>
        <sz val="9"/>
        <rFont val="宋体"/>
        <family val="0"/>
      </rPr>
      <t>】</t>
    </r>
    <r>
      <rPr>
        <sz val="9"/>
        <rFont val="宋体"/>
        <family val="0"/>
      </rPr>
      <t>855</t>
    </r>
    <r>
      <rPr>
        <sz val="9"/>
        <rFont val="宋体"/>
        <family val="0"/>
      </rPr>
      <t>号</t>
    </r>
  </si>
  <si>
    <r>
      <t>青财农发【2018】114</t>
    </r>
    <r>
      <rPr>
        <sz val="9"/>
        <rFont val="宋体"/>
        <family val="0"/>
      </rPr>
      <t>4</t>
    </r>
    <r>
      <rPr>
        <sz val="9"/>
        <rFont val="宋体"/>
        <family val="0"/>
      </rPr>
      <t>号</t>
    </r>
  </si>
  <si>
    <t>26/7</t>
  </si>
  <si>
    <r>
      <t>民财预【2018】</t>
    </r>
    <r>
      <rPr>
        <sz val="9"/>
        <rFont val="宋体"/>
        <family val="0"/>
      </rPr>
      <t>40</t>
    </r>
    <r>
      <rPr>
        <sz val="9"/>
        <rFont val="宋体"/>
        <family val="0"/>
      </rPr>
      <t>号</t>
    </r>
  </si>
  <si>
    <r>
      <t>青财行【2018</t>
    </r>
    <r>
      <rPr>
        <sz val="9"/>
        <rFont val="宋体"/>
        <family val="0"/>
      </rPr>
      <t>】</t>
    </r>
    <r>
      <rPr>
        <sz val="9"/>
        <rFont val="宋体"/>
        <family val="0"/>
      </rPr>
      <t>1083</t>
    </r>
    <r>
      <rPr>
        <sz val="9"/>
        <rFont val="宋体"/>
        <family val="0"/>
      </rPr>
      <t>号</t>
    </r>
  </si>
  <si>
    <r>
      <t>青财建【2018</t>
    </r>
    <r>
      <rPr>
        <sz val="9"/>
        <rFont val="宋体"/>
        <family val="0"/>
      </rPr>
      <t>】</t>
    </r>
    <r>
      <rPr>
        <sz val="9"/>
        <rFont val="宋体"/>
        <family val="0"/>
      </rPr>
      <t>997</t>
    </r>
    <r>
      <rPr>
        <sz val="9"/>
        <rFont val="宋体"/>
        <family val="0"/>
      </rPr>
      <t>号</t>
    </r>
  </si>
  <si>
    <t>环保局</t>
  </si>
  <si>
    <r>
      <t>青财教【2018</t>
    </r>
    <r>
      <rPr>
        <sz val="9"/>
        <rFont val="宋体"/>
        <family val="0"/>
      </rPr>
      <t>】</t>
    </r>
    <r>
      <rPr>
        <sz val="9"/>
        <rFont val="宋体"/>
        <family val="0"/>
      </rPr>
      <t>1110</t>
    </r>
    <r>
      <rPr>
        <sz val="9"/>
        <rFont val="宋体"/>
        <family val="0"/>
      </rPr>
      <t>号</t>
    </r>
  </si>
  <si>
    <t>农村薄弱学校改造资金2</t>
  </si>
  <si>
    <t>农村薄弱学校改造资金1</t>
  </si>
  <si>
    <t>2-1</t>
  </si>
  <si>
    <t>2-2</t>
  </si>
  <si>
    <t>农村公共文化体系建设1</t>
  </si>
  <si>
    <t>4-1</t>
  </si>
  <si>
    <r>
      <t>青财教【2018</t>
    </r>
    <r>
      <rPr>
        <sz val="9"/>
        <rFont val="宋体"/>
        <family val="0"/>
      </rPr>
      <t>】</t>
    </r>
    <r>
      <rPr>
        <sz val="9"/>
        <rFont val="宋体"/>
        <family val="0"/>
      </rPr>
      <t>364</t>
    </r>
    <r>
      <rPr>
        <sz val="9"/>
        <rFont val="宋体"/>
        <family val="0"/>
      </rPr>
      <t>号</t>
    </r>
  </si>
  <si>
    <t>教育局</t>
  </si>
  <si>
    <t>30/5</t>
  </si>
  <si>
    <r>
      <t>东财建【2018</t>
    </r>
    <r>
      <rPr>
        <sz val="9"/>
        <rFont val="宋体"/>
        <family val="0"/>
      </rPr>
      <t>】</t>
    </r>
    <r>
      <rPr>
        <sz val="9"/>
        <rFont val="宋体"/>
        <family val="0"/>
      </rPr>
      <t>310</t>
    </r>
    <r>
      <rPr>
        <sz val="9"/>
        <rFont val="宋体"/>
        <family val="0"/>
      </rPr>
      <t>号</t>
    </r>
  </si>
  <si>
    <t>民宗局</t>
  </si>
  <si>
    <r>
      <t>3</t>
    </r>
    <r>
      <rPr>
        <sz val="12"/>
        <rFont val="宋体"/>
        <family val="0"/>
      </rPr>
      <t>-1</t>
    </r>
  </si>
  <si>
    <r>
      <t>3</t>
    </r>
    <r>
      <rPr>
        <sz val="11"/>
        <rFont val="宋体"/>
        <family val="0"/>
      </rPr>
      <t>-2</t>
    </r>
  </si>
  <si>
    <t>3-3</t>
  </si>
  <si>
    <t>易地搬迁补助资金1</t>
  </si>
  <si>
    <t>易地搬迁补助资金3</t>
  </si>
  <si>
    <r>
      <t>青财农【2018</t>
    </r>
    <r>
      <rPr>
        <sz val="9"/>
        <rFont val="宋体"/>
        <family val="0"/>
      </rPr>
      <t>】</t>
    </r>
    <r>
      <rPr>
        <sz val="9"/>
        <rFont val="宋体"/>
        <family val="0"/>
      </rPr>
      <t>1242</t>
    </r>
    <r>
      <rPr>
        <sz val="9"/>
        <rFont val="宋体"/>
        <family val="0"/>
      </rPr>
      <t>号</t>
    </r>
  </si>
  <si>
    <t>扶贫局</t>
  </si>
  <si>
    <t>农业生产发展资金</t>
  </si>
  <si>
    <t>林业改革资金</t>
  </si>
  <si>
    <t>农业综合开发补助资金</t>
  </si>
  <si>
    <t>农村综合改革转移支付</t>
  </si>
  <si>
    <t>农村环境连片整治资金</t>
  </si>
  <si>
    <t>车辆购置税收入补助地方用于公路建设项目资金</t>
  </si>
  <si>
    <t>农村危房改造补助资金</t>
  </si>
  <si>
    <t>中央专项彩票公益金支持扶贫资金</t>
  </si>
  <si>
    <t>产粮大县奖励资金</t>
  </si>
  <si>
    <t>服务业专项资金（支持农村现代流通服务网络工程部分）</t>
  </si>
  <si>
    <t>农业资源生态保护资金（对农民的直接补助资金除外）</t>
  </si>
  <si>
    <t>旅游发展资金</t>
  </si>
  <si>
    <t>中央预算内投资用于“三农”部分资金</t>
  </si>
  <si>
    <t>森林植被恢复费</t>
  </si>
  <si>
    <t>供销社改革发展资金</t>
  </si>
  <si>
    <t>教育文化涉农资金</t>
  </si>
  <si>
    <t>医疗社区涉农资金</t>
  </si>
  <si>
    <t>发达省区援青涉农资金</t>
  </si>
  <si>
    <t>政府性融资平台取得的涉农贷款</t>
  </si>
  <si>
    <t>其他涉农资金</t>
  </si>
  <si>
    <r>
      <t>青财农【2017】</t>
    </r>
    <r>
      <rPr>
        <sz val="9"/>
        <rFont val="宋体"/>
        <family val="0"/>
      </rPr>
      <t>1237</t>
    </r>
    <r>
      <rPr>
        <sz val="9"/>
        <rFont val="宋体"/>
        <family val="0"/>
      </rPr>
      <t>号</t>
    </r>
  </si>
  <si>
    <t>特色主导产业项目资金</t>
  </si>
  <si>
    <t>农牧局</t>
  </si>
  <si>
    <t>5.扶持人口较少数民族发展中央基投资</t>
  </si>
  <si>
    <t>20/8</t>
  </si>
  <si>
    <r>
      <t>东财建【2018</t>
    </r>
    <r>
      <rPr>
        <sz val="9"/>
        <rFont val="宋体"/>
        <family val="0"/>
      </rPr>
      <t>】</t>
    </r>
    <r>
      <rPr>
        <sz val="9"/>
        <rFont val="宋体"/>
        <family val="0"/>
      </rPr>
      <t>571</t>
    </r>
    <r>
      <rPr>
        <sz val="9"/>
        <rFont val="宋体"/>
        <family val="0"/>
      </rPr>
      <t>号</t>
    </r>
  </si>
  <si>
    <t>发改委</t>
  </si>
  <si>
    <t>8/1</t>
  </si>
  <si>
    <t>7/6</t>
  </si>
  <si>
    <t>25/6</t>
  </si>
  <si>
    <t>5/6</t>
  </si>
  <si>
    <t>6/8</t>
  </si>
  <si>
    <t>18/1</t>
  </si>
  <si>
    <t>30/1</t>
  </si>
  <si>
    <t>25/3</t>
  </si>
  <si>
    <t>11/6</t>
  </si>
  <si>
    <t>12/7</t>
  </si>
  <si>
    <t>8/8</t>
  </si>
  <si>
    <t>15/3</t>
  </si>
  <si>
    <t>9/2</t>
  </si>
  <si>
    <t>28/5</t>
  </si>
  <si>
    <t>10/8</t>
  </si>
  <si>
    <t>1/8</t>
  </si>
  <si>
    <t>12/1</t>
  </si>
  <si>
    <t>5/6</t>
  </si>
  <si>
    <t>5/7</t>
  </si>
  <si>
    <t>25/5</t>
  </si>
  <si>
    <t>23/7</t>
  </si>
  <si>
    <t>1/6</t>
  </si>
  <si>
    <t>18/7</t>
  </si>
  <si>
    <t>10/5</t>
  </si>
  <si>
    <t>3/1</t>
  </si>
  <si>
    <t>4/7</t>
  </si>
  <si>
    <r>
      <t>2</t>
    </r>
    <r>
      <rPr>
        <sz val="12"/>
        <rFont val="宋体"/>
        <family val="0"/>
      </rPr>
      <t>-1</t>
    </r>
  </si>
  <si>
    <t>2-2</t>
  </si>
  <si>
    <t>2-3</t>
  </si>
  <si>
    <r>
      <t>4</t>
    </r>
    <r>
      <rPr>
        <sz val="12"/>
        <rFont val="宋体"/>
        <family val="0"/>
      </rPr>
      <t>-1</t>
    </r>
  </si>
  <si>
    <t>4-2</t>
  </si>
  <si>
    <t>4-3</t>
  </si>
  <si>
    <r>
      <t>2-</t>
    </r>
    <r>
      <rPr>
        <sz val="12"/>
        <rFont val="宋体"/>
        <family val="0"/>
      </rPr>
      <t>2</t>
    </r>
  </si>
  <si>
    <t>13-1</t>
  </si>
  <si>
    <t>13-3</t>
  </si>
  <si>
    <t>13-5</t>
  </si>
  <si>
    <t>土地综合治理项目</t>
  </si>
  <si>
    <t>文化旅游提升中央基建投资预算</t>
  </si>
  <si>
    <t>易地扶贫搬迁工程中央基建投资</t>
  </si>
  <si>
    <t>教育现代化推进工程中央基建投资</t>
  </si>
  <si>
    <t>2018年“厕所革命”省级财政资金</t>
  </si>
  <si>
    <t>13-4</t>
  </si>
  <si>
    <t>13-6</t>
  </si>
  <si>
    <t>13-2</t>
  </si>
  <si>
    <t>财政局</t>
  </si>
  <si>
    <t>农发办</t>
  </si>
  <si>
    <t>住建局</t>
  </si>
  <si>
    <t>旅游局</t>
  </si>
  <si>
    <t>交通局</t>
  </si>
  <si>
    <t>新农村建设中心</t>
  </si>
  <si>
    <t>供销联社</t>
  </si>
  <si>
    <t>卫计局</t>
  </si>
  <si>
    <t>民政局</t>
  </si>
  <si>
    <t>扶贫局</t>
  </si>
  <si>
    <t>2018年9月5日编制</t>
  </si>
  <si>
    <r>
      <t xml:space="preserve">                                            2018年9月5</t>
    </r>
    <r>
      <rPr>
        <b/>
        <sz val="14"/>
        <rFont val="宋体"/>
        <family val="0"/>
      </rPr>
      <t xml:space="preserve">日编制                              </t>
    </r>
    <r>
      <rPr>
        <b/>
        <sz val="12"/>
        <rFont val="宋体"/>
        <family val="0"/>
      </rPr>
      <t>金额：万元</t>
    </r>
  </si>
  <si>
    <t>Spire.XLS for .NET</t>
  </si>
  <si>
    <t>e-iceblue Inc. 2002-2024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</si>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</sst>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17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#,##0_);[Red]\(#,##0\)"/>
    <numFmt numFmtId="177" formatCode="0;_Ă"/>
    <numFmt numFmtId="178" formatCode="0;_퐂"/>
    <numFmt numFmtId="179" formatCode="0.0_ "/>
    <numFmt numFmtId="180" formatCode="0_ "/>
  </numFmts>
  <fonts count="53">
    <font>
      <sz val="12"/>
      <name val="宋体"/>
      <family val="0"/>
    </font>
    <font>
      <sz val="10"/>
      <name val="Arial"/>
      <family val="2"/>
    </font>
    <font>
      <sz val="11"/>
      <color indexed="8"/>
      <name val="宋体"/>
      <family val="0"/>
    </font>
    <font>
      <b/>
      <sz val="12"/>
      <name val="宋体"/>
      <family val="0"/>
    </font>
    <font>
      <b/>
      <sz val="20"/>
      <name val="宋体"/>
      <family val="0"/>
    </font>
    <font>
      <b/>
      <sz val="14"/>
      <name val="宋体"/>
      <family val="0"/>
    </font>
    <font>
      <sz val="10"/>
      <name val="宋体"/>
      <family val="0"/>
    </font>
    <font>
      <sz val="10"/>
      <name val="新宋体"/>
      <family val="3"/>
    </font>
    <font>
      <b/>
      <sz val="11"/>
      <name val="宋体"/>
      <family val="0"/>
    </font>
    <font>
      <sz val="11"/>
      <name val="宋体"/>
      <family val="0"/>
    </font>
    <font>
      <b/>
      <sz val="10"/>
      <name val="宋体"/>
      <family val="0"/>
    </font>
    <font>
      <sz val="9"/>
      <name val="宋体"/>
      <family val="0"/>
    </font>
    <font>
      <sz val="12"/>
      <name val="新宋体"/>
      <family val="3"/>
    </font>
    <font>
      <b/>
      <sz val="9"/>
      <name val="宋体"/>
      <family val="0"/>
    </font>
    <font>
      <b/>
      <sz val="10"/>
      <name val="新宋体"/>
      <family val="3"/>
    </font>
    <font>
      <sz val="11"/>
      <color indexed="9"/>
      <name val="宋体"/>
      <family val="0"/>
    </font>
    <font>
      <b/>
      <sz val="18"/>
      <color indexed="56"/>
      <name val="宋体"/>
      <family val="0"/>
    </font>
    <font>
      <b/>
      <sz val="15"/>
      <color indexed="56"/>
      <name val="宋体"/>
      <family val="0"/>
    </font>
    <font>
      <b/>
      <sz val="13"/>
      <color indexed="56"/>
      <name val="宋体"/>
      <family val="0"/>
    </font>
    <font>
      <b/>
      <sz val="11"/>
      <color indexed="56"/>
      <name val="宋体"/>
      <family val="0"/>
    </font>
    <font>
      <sz val="11"/>
      <color indexed="20"/>
      <name val="宋体"/>
      <family val="0"/>
    </font>
    <font>
      <u val="single"/>
      <sz val="11"/>
      <color indexed="12"/>
      <name val="宋体"/>
      <family val="0"/>
    </font>
    <font>
      <sz val="11"/>
      <color indexed="17"/>
      <name val="宋体"/>
      <family val="0"/>
    </font>
    <font>
      <b/>
      <sz val="11"/>
      <color indexed="8"/>
      <name val="宋体"/>
      <family val="0"/>
    </font>
    <font>
      <b/>
      <sz val="11"/>
      <color indexed="52"/>
      <name val="宋体"/>
      <family val="0"/>
    </font>
    <font>
      <b/>
      <sz val="11"/>
      <color indexed="9"/>
      <name val="宋体"/>
      <family val="0"/>
    </font>
    <font>
      <i/>
      <sz val="11"/>
      <color indexed="23"/>
      <name val="宋体"/>
      <family val="0"/>
    </font>
    <font>
      <sz val="11"/>
      <color indexed="10"/>
      <name val="宋体"/>
      <family val="0"/>
    </font>
    <font>
      <sz val="11"/>
      <color indexed="52"/>
      <name val="宋体"/>
      <family val="0"/>
    </font>
    <font>
      <sz val="11"/>
      <color indexed="60"/>
      <name val="宋体"/>
      <family val="0"/>
    </font>
    <font>
      <b/>
      <sz val="11"/>
      <color indexed="63"/>
      <name val="宋体"/>
      <family val="0"/>
    </font>
    <font>
      <sz val="11"/>
      <color indexed="62"/>
      <name val="宋体"/>
      <family val="0"/>
    </font>
    <font>
      <u val="single"/>
      <sz val="11"/>
      <color indexed="20"/>
      <name val="宋体"/>
      <family val="0"/>
    </font>
    <font>
      <sz val="11"/>
      <color theme="1"/>
      <name val="宋体"/>
      <family val="0"/>
      <scheme val="minor"/>
    </font>
    <font>
      <sz val="11"/>
      <color theme="0"/>
      <name val="宋体"/>
      <family val="0"/>
      <scheme val="minor"/>
    </font>
    <font>
      <b/>
      <sz val="18"/>
      <color theme="3"/>
      <name val="宋体"/>
      <family val="0"/>
      <scheme val="major"/>
    </font>
    <font>
      <b/>
      <sz val="15"/>
      <color theme="3"/>
      <name val="宋体"/>
      <family val="0"/>
      <scheme val="minor"/>
    </font>
    <font>
      <b/>
      <sz val="13"/>
      <color theme="3"/>
      <name val="宋体"/>
      <family val="0"/>
      <scheme val="minor"/>
    </font>
    <font>
      <b/>
      <sz val="11"/>
      <color theme="3"/>
      <name val="宋体"/>
      <family val="0"/>
      <scheme val="minor"/>
    </font>
    <font>
      <sz val="11"/>
      <color rgb="FF9C0006"/>
      <name val="宋体"/>
      <family val="0"/>
      <scheme val="minor"/>
    </font>
    <font>
      <u val="single"/>
      <sz val="11"/>
      <color rgb="FF0000FF"/>
      <name val="宋体"/>
      <family val="0"/>
      <scheme val="minor"/>
    </font>
    <font>
      <sz val="11"/>
      <color rgb="FF006100"/>
      <name val="宋体"/>
      <family val="0"/>
      <scheme val="minor"/>
    </font>
    <font>
      <b/>
      <sz val="11"/>
      <color theme="1"/>
      <name val="宋体"/>
      <family val="0"/>
      <scheme val="minor"/>
    </font>
    <font>
      <b/>
      <sz val="11"/>
      <color rgb="FFFA7D00"/>
      <name val="宋体"/>
      <family val="0"/>
      <scheme val="minor"/>
    </font>
    <font>
      <b/>
      <sz val="11"/>
      <color theme="0"/>
      <name val="宋体"/>
      <family val="0"/>
      <scheme val="minor"/>
    </font>
    <font>
      <i/>
      <sz val="11"/>
      <color rgb="FF7F7F7F"/>
      <name val="宋体"/>
      <family val="0"/>
      <scheme val="minor"/>
    </font>
    <font>
      <sz val="11"/>
      <color rgb="FFFF0000"/>
      <name val="宋体"/>
      <family val="0"/>
      <scheme val="minor"/>
    </font>
    <font>
      <sz val="11"/>
      <color rgb="FFFA7D00"/>
      <name val="宋体"/>
      <family val="0"/>
      <scheme val="minor"/>
    </font>
    <font>
      <sz val="11"/>
      <color rgb="FF9C6500"/>
      <name val="宋体"/>
      <family val="0"/>
      <scheme val="minor"/>
    </font>
    <font>
      <b/>
      <sz val="11"/>
      <color rgb="FF3F3F3F"/>
      <name val="宋体"/>
      <family val="0"/>
      <scheme val="minor"/>
    </font>
    <font>
      <sz val="11"/>
      <color rgb="FF3F3F76"/>
      <name val="宋体"/>
      <family val="0"/>
      <scheme val="minor"/>
    </font>
    <font>
      <u val="single"/>
      <sz val="11"/>
      <color rgb="FF800080"/>
      <name val="宋体"/>
      <family val="0"/>
      <scheme val="minor"/>
    </font>
    <font>
      <u val="single"/>
      <sz val="12"/>
      <color rgb="FF0000FF"/>
      <name val="宋体"/>
      <family val="0"/>
    </font>
  </fonts>
  <fills count="39">
    <fill>
      <patternFill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09995"/>
        <bgColor indexed="64"/>
      </patternFill>
    </fill>
    <fill>
      <patternFill patternType="solid">
        <fgColor theme="0" tint="-0.24995"/>
        <bgColor indexed="64"/>
      </patternFill>
    </fill>
    <fill>
      <patternFill patternType="solid">
        <fgColor theme="0" tint="-0.4999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"/>
        <bgColor indexed="64"/>
      </patternFill>
    </fill>
  </fills>
  <borders count="17">
    <border>
      <left/>
      <right/>
      <top/>
      <bottom/>
      <diagonal/>
    </border>
    <border>
      <left>
        <color indexed="63"/>
      </left>
      <right>
        <color indexed="63"/>
      </right>
      <top>
        <color indexed="63"/>
      </top>
      <bottom style="thick">
        <color theme="4"/>
      </bottom>
    </border>
    <border>
      <left>
        <color indexed="63"/>
      </left>
      <right>
        <color indexed="63"/>
      </right>
      <top>
        <color indexed="63"/>
      </top>
      <bottom style="thick">
        <color theme="4" tint="0.49998"/>
      </bottom>
    </border>
    <border>
      <left>
        <color indexed="63"/>
      </left>
      <right>
        <color indexed="63"/>
      </right>
      <top>
        <color indexed="63"/>
      </top>
      <bottom style="medium">
        <color theme="4" tint="0.39998"/>
      </bottom>
    </border>
    <border>
      <left>
        <color indexed="63"/>
      </left>
      <right>
        <color indexed="63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63"/>
      </left>
      <right>
        <color indexed="63"/>
      </right>
      <top>
        <color indexed="63"/>
      </top>
      <bottom style="double">
        <color rgb="FFFF8001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/>
      <right style="thin"/>
      <top style="thin"/>
      <bottom style="thin"/>
    </border>
    <border>
      <left>
        <color indexed="63"/>
      </left>
      <right>
        <color indexed="63"/>
      </right>
      <top>
        <color indexed="63"/>
      </top>
      <bottom style="thin"/>
    </border>
    <border>
      <left style="thin"/>
      <right>
        <color indexed="63"/>
      </right>
      <top style="thin"/>
      <bottom style="thin"/>
    </border>
    <border>
      <left>
        <color indexed="63"/>
      </left>
      <right>
        <color indexed="63"/>
      </right>
      <top style="thin"/>
      <bottom style="thin"/>
    </border>
    <border>
      <left>
        <color indexed="63"/>
      </left>
      <right style="thin"/>
      <top style="thin"/>
      <bottom style="thin"/>
    </border>
    <border>
      <left style="thin"/>
      <right style="thin"/>
      <top style="thin"/>
      <bottom>
        <color indexed="63"/>
      </bottom>
    </border>
    <border>
      <left style="thin"/>
      <right style="thin"/>
      <top>
        <color indexed="63"/>
      </top>
      <bottom style="thin"/>
    </border>
  </borders>
  <cellStyleXfs count="91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21" borderId="0" applyNumberFormat="0" applyBorder="0" applyAlignment="0" applyProtection="0"/>
    <xf numFmtId="0" fontId="42" fillId="0" borderId="4" applyNumberFormat="0" applyFill="0" applyAlignment="0" applyProtection="0"/>
    <xf numFmtId="0" fontId="43" fillId="22" borderId="5" applyNumberFormat="0" applyAlignment="0" applyProtection="0"/>
    <xf numFmtId="0" fontId="44" fillId="23" borderId="6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" applyNumberFormat="0" applyFill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48" fillId="30" borderId="0" applyNumberFormat="0" applyBorder="0" applyAlignment="0" applyProtection="0"/>
    <xf numFmtId="0" fontId="49" fillId="22" borderId="8" applyNumberFormat="0" applyAlignment="0" applyProtection="0"/>
    <xf numFmtId="0" fontId="50" fillId="31" borderId="5" applyNumberFormat="0" applyAlignment="0" applyProtection="0"/>
    <xf numFmtId="0" fontId="51" fillId="0" borderId="0" applyNumberFormat="0" applyFill="0" applyBorder="0" applyAlignment="0" applyProtection="0"/>
    <xf numFmtId="0" fontId="0" fillId="32" borderId="9" applyNumberFormat="0" applyFont="0" applyAlignment="0" applyProtection="0"/>
  </cellStyleXfs>
  <cellXfs count="149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33" borderId="10" xfId="0" applyFont="1" applyFill="1" applyBorder="1" applyAlignment="1">
      <alignment horizontal="center" vertical="center"/>
    </xf>
    <xf numFmtId="0" fontId="3" fillId="34" borderId="10" xfId="0" applyFont="1" applyFill="1" applyBorder="1" applyAlignment="1">
      <alignment horizontal="center" vertical="center"/>
    </xf>
    <xf numFmtId="0" fontId="3" fillId="34" borderId="10" xfId="0" applyFont="1" applyFill="1" applyBorder="1" applyAlignment="1">
      <alignment vertical="center" wrapText="1"/>
    </xf>
    <xf numFmtId="0" fontId="3" fillId="34" borderId="10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 applyAlignment="1">
      <alignment horizontal="right"/>
    </xf>
    <xf numFmtId="0" fontId="0" fillId="0" borderId="10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/>
    </xf>
    <xf numFmtId="0" fontId="6" fillId="35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49" fontId="9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49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34" borderId="10" xfId="0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0" fillId="35" borderId="10" xfId="0" applyFont="1" applyFill="1" applyBorder="1" applyAlignment="1">
      <alignment horizontal="center" vertical="center"/>
    </xf>
    <xf numFmtId="49" fontId="0" fillId="0" borderId="1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 wrapText="1"/>
    </xf>
    <xf numFmtId="49" fontId="0" fillId="0" borderId="10" xfId="0" applyNumberForma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3" fillId="34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 wrapText="1"/>
    </xf>
    <xf numFmtId="0" fontId="8" fillId="34" borderId="10" xfId="0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36" borderId="10" xfId="0" applyFill="1" applyBorder="1" applyAlignment="1">
      <alignment vertical="center"/>
    </xf>
    <xf numFmtId="0" fontId="3" fillId="36" borderId="10" xfId="0" applyFont="1" applyFill="1" applyBorder="1" applyAlignment="1">
      <alignment horizontal="center" vertical="center"/>
    </xf>
    <xf numFmtId="176" fontId="3" fillId="36" borderId="10" xfId="0" applyNumberFormat="1" applyFont="1" applyFill="1" applyBorder="1" applyAlignment="1">
      <alignment horizontal="right" vertical="center"/>
    </xf>
    <xf numFmtId="0" fontId="0" fillId="34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176" fontId="3" fillId="36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0" fillId="35" borderId="10" xfId="0" applyFill="1" applyBorder="1" applyAlignment="1">
      <alignment vertical="center"/>
    </xf>
    <xf numFmtId="0" fontId="3" fillId="35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/>
    </xf>
    <xf numFmtId="0" fontId="8" fillId="19" borderId="10" xfId="0" applyFont="1" applyFill="1" applyBorder="1" applyAlignment="1">
      <alignment vertical="center" wrapText="1"/>
    </xf>
    <xf numFmtId="0" fontId="3" fillId="19" borderId="10" xfId="0" applyFont="1" applyFill="1" applyBorder="1" applyAlignment="1">
      <alignment vertical="center" wrapText="1"/>
    </xf>
    <xf numFmtId="0" fontId="8" fillId="34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34" borderId="10" xfId="0" applyFont="1" applyFill="1" applyBorder="1" applyAlignment="1">
      <alignment vertical="center" wrapText="1"/>
    </xf>
    <xf numFmtId="0" fontId="8" fillId="34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0" fillId="34" borderId="10" xfId="0" applyFont="1" applyFill="1" applyBorder="1" applyAlignment="1">
      <alignment horizontal="center" vertical="center"/>
    </xf>
    <xf numFmtId="49" fontId="8" fillId="34" borderId="10" xfId="0" applyNumberFormat="1" applyFont="1" applyFill="1" applyBorder="1" applyAlignment="1">
      <alignment horizontal="right" vertical="center"/>
    </xf>
    <xf numFmtId="0" fontId="10" fillId="34" borderId="10" xfId="0" applyFont="1" applyFill="1" applyBorder="1" applyAlignment="1">
      <alignment horizontal="center" vertical="center"/>
    </xf>
    <xf numFmtId="49" fontId="0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horizontal="left" vertical="center" wrapText="1"/>
    </xf>
    <xf numFmtId="0" fontId="0" fillId="0" borderId="10" xfId="0" applyFill="1" applyBorder="1" applyAlignment="1">
      <alignment/>
    </xf>
    <xf numFmtId="0" fontId="6" fillId="0" borderId="10" xfId="0" applyFont="1" applyBorder="1" applyAlignment="1">
      <alignment horizontal="right" vertical="center"/>
    </xf>
    <xf numFmtId="176" fontId="3" fillId="0" borderId="10" xfId="0" applyNumberFormat="1" applyFont="1" applyBorder="1" applyAlignment="1">
      <alignment vertical="center" wrapText="1"/>
    </xf>
    <xf numFmtId="176" fontId="3" fillId="0" borderId="10" xfId="0" applyNumberFormat="1" applyFont="1" applyFill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8" fillId="0" borderId="10" xfId="0" applyNumberFormat="1" applyFont="1" applyBorder="1" applyAlignment="1">
      <alignment vertical="center" wrapText="1"/>
    </xf>
    <xf numFmtId="176" fontId="3" fillId="35" borderId="10" xfId="0" applyNumberFormat="1" applyFont="1" applyFill="1" applyBorder="1" applyAlignment="1">
      <alignment horizontal="center" vertical="center"/>
    </xf>
    <xf numFmtId="176" fontId="3" fillId="37" borderId="10" xfId="0" applyNumberFormat="1" applyFont="1" applyFill="1" applyBorder="1" applyAlignment="1">
      <alignment horizontal="center" vertical="center"/>
    </xf>
    <xf numFmtId="176" fontId="3" fillId="19" borderId="10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3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center" wrapText="1"/>
    </xf>
    <xf numFmtId="49" fontId="6" fillId="0" borderId="10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49" fontId="0" fillId="0" borderId="10" xfId="0" applyNumberForma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49" fontId="9" fillId="0" borderId="10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righ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 wrapText="1"/>
    </xf>
    <xf numFmtId="0" fontId="6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left" vertical="center" wrapText="1"/>
    </xf>
    <xf numFmtId="49" fontId="0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right" vertical="center"/>
    </xf>
    <xf numFmtId="0" fontId="8" fillId="19" borderId="10" xfId="0" applyFont="1" applyFill="1" applyBorder="1" applyAlignment="1">
      <alignment vertical="center" wrapText="1"/>
    </xf>
    <xf numFmtId="0" fontId="3" fillId="19" borderId="10" xfId="0" applyFont="1" applyFill="1" applyBorder="1" applyAlignment="1">
      <alignment vertical="center" wrapText="1"/>
    </xf>
    <xf numFmtId="0" fontId="3" fillId="34" borderId="10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right" vertical="center"/>
    </xf>
    <xf numFmtId="0" fontId="14" fillId="0" borderId="10" xfId="0" applyFont="1" applyFill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9" fillId="0" borderId="10" xfId="0" applyFont="1" applyFill="1" applyBorder="1" applyAlignment="1">
      <alignment vertical="center" wrapText="1"/>
    </xf>
    <xf numFmtId="49" fontId="9" fillId="0" borderId="10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vertical="center"/>
    </xf>
    <xf numFmtId="49" fontId="0" fillId="0" borderId="10" xfId="0" applyNumberFormat="1" applyFont="1" applyBorder="1" applyAlignment="1">
      <alignment horizontal="right" vertical="center"/>
    </xf>
    <xf numFmtId="49" fontId="0" fillId="0" borderId="10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180" fontId="3" fillId="34" borderId="10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57" fontId="5" fillId="0" borderId="11" xfId="0" applyNumberFormat="1" applyFont="1" applyBorder="1" applyAlignment="1">
      <alignment horizontal="center" vertical="center"/>
    </xf>
    <xf numFmtId="0" fontId="3" fillId="33" borderId="12" xfId="0" applyFont="1" applyFill="1" applyBorder="1" applyAlignment="1">
      <alignment horizontal="left" vertical="center"/>
    </xf>
    <xf numFmtId="0" fontId="3" fillId="33" borderId="13" xfId="0" applyFont="1" applyFill="1" applyBorder="1" applyAlignment="1">
      <alignment horizontal="left" vertical="center"/>
    </xf>
    <xf numFmtId="0" fontId="3" fillId="33" borderId="14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33" borderId="15" xfId="0" applyFont="1" applyFill="1" applyBorder="1" applyAlignment="1">
      <alignment horizontal="center" vertical="center" wrapText="1"/>
    </xf>
    <xf numFmtId="0" fontId="3" fillId="33" borderId="16" xfId="0" applyFont="1" applyFill="1" applyBorder="1" applyAlignment="1">
      <alignment horizontal="center" vertical="center" wrapText="1"/>
    </xf>
    <xf numFmtId="0" fontId="3" fillId="33" borderId="15" xfId="0" applyFont="1" applyFill="1" applyBorder="1" applyAlignment="1">
      <alignment horizontal="center" vertical="center" wrapText="1"/>
    </xf>
    <xf numFmtId="0" fontId="3" fillId="33" borderId="15" xfId="0" applyFont="1" applyFill="1" applyBorder="1" applyAlignment="1">
      <alignment horizontal="center" vertical="center" wrapText="1"/>
    </xf>
    <xf numFmtId="0" fontId="3" fillId="19" borderId="15" xfId="0" applyFont="1" applyFill="1" applyBorder="1" applyAlignment="1">
      <alignment horizontal="center" vertical="center" wrapText="1"/>
    </xf>
    <xf numFmtId="0" fontId="3" fillId="19" borderId="1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38" borderId="15" xfId="0" applyFont="1" applyFill="1" applyBorder="1" applyAlignment="1">
      <alignment horizontal="center" vertical="center" wrapText="1"/>
    </xf>
    <xf numFmtId="0" fontId="3" fillId="38" borderId="16" xfId="0" applyFont="1" applyFill="1" applyBorder="1" applyAlignment="1">
      <alignment horizontal="center" vertical="center" wrapText="1"/>
    </xf>
    <xf numFmtId="0" fontId="3" fillId="33" borderId="15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/>
    </xf>
  </cellXfs>
  <cellStyles count="4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20% - 强调文字颜色 1" xfId="48"/>
    <cellStyle name="20% - 强调文字颜色 2" xfId="49"/>
    <cellStyle name="20% - 强调文字颜色 3" xfId="50"/>
    <cellStyle name="20% - 强调文字颜色 4" xfId="51"/>
    <cellStyle name="20% - 强调文字颜色 5" xfId="52"/>
    <cellStyle name="20% - 强调文字颜色 6" xfId="53"/>
    <cellStyle name="40% - 强调文字颜色 1" xfId="54"/>
    <cellStyle name="40% - 强调文字颜色 2" xfId="55"/>
    <cellStyle name="40% - 强调文字颜色 3" xfId="56"/>
    <cellStyle name="40% - 强调文字颜色 4" xfId="57"/>
    <cellStyle name="40% - 强调文字颜色 5" xfId="58"/>
    <cellStyle name="40% - 强调文字颜色 6" xfId="59"/>
    <cellStyle name="60% - 强调文字颜色 1" xfId="60"/>
    <cellStyle name="60% - 强调文字颜色 2" xfId="61"/>
    <cellStyle name="60% - 强调文字颜色 3" xfId="62"/>
    <cellStyle name="60% - 强调文字颜色 4" xfId="63"/>
    <cellStyle name="60% - 强调文字颜色 5" xfId="64"/>
    <cellStyle name="60% - 强调文字颜色 6" xfId="65"/>
    <cellStyle name="标题" xfId="66"/>
    <cellStyle name="标题 1" xfId="67"/>
    <cellStyle name="标题 2" xfId="68"/>
    <cellStyle name="标题 3" xfId="69"/>
    <cellStyle name="标题 4" xfId="70"/>
    <cellStyle name="差" xfId="71"/>
    <cellStyle name="Hyperlink" xfId="72"/>
    <cellStyle name="好" xfId="73"/>
    <cellStyle name="汇总" xfId="74"/>
    <cellStyle name="计算" xfId="75"/>
    <cellStyle name="检查单元格" xfId="76"/>
    <cellStyle name="解释性文本" xfId="77"/>
    <cellStyle name="警告文本" xfId="78"/>
    <cellStyle name="链接单元格" xfId="79"/>
    <cellStyle name="强调文字颜色 1" xfId="80"/>
    <cellStyle name="强调文字颜色 2" xfId="81"/>
    <cellStyle name="强调文字颜色 3" xfId="82"/>
    <cellStyle name="强调文字颜色 4" xfId="83"/>
    <cellStyle name="强调文字颜色 5" xfId="84"/>
    <cellStyle name="强调文字颜色 6" xfId="85"/>
    <cellStyle name="适中" xfId="86"/>
    <cellStyle name="输出" xfId="87"/>
    <cellStyle name="输入" xfId="88"/>
    <cellStyle name="Followed Hyperlink" xfId="89"/>
    <cellStyle name="注释" xfId="9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zoomScalePageLayoutView="0" workbookViewId="0" topLeftCell="A1">
      <pane ySplit="5" topLeftCell="A6" activePane="bottomLeft" state="frozen"/>
      <selection pane="topLeft" activeCell="A1" sqref="A1"/>
      <selection pane="bottomLeft" activeCell="C8" sqref="C8"/>
    </sheetView>
  </sheetViews>
  <sheetFormatPr defaultColWidth="8.875" defaultColWidthPt="53.25" defaultRowHeight="14.25"/>
  <cols>
    <col min="1" max="1" width="4.625" widthPt="27.75" style="0" customWidth="1"/>
    <col min="2" max="2" width="24.625" widthPt="147.75" style="0" customWidth="1"/>
    <col min="3" max="3" width="15.125" widthPt="90.75" style="0" customWidth="1"/>
    <col min="4" max="4" width="12.875" widthPt="77.25" style="0" customWidth="1"/>
    <col min="5" max="5" width="13.50390625" widthPt="81" style="0" customWidth="1"/>
    <col min="6" max="6" width="11.625" widthPt="69.75" style="0" customWidth="1"/>
    <col min="7" max="7" width="12.625" widthPt="75.75" style="0" customWidth="1"/>
    <col min="8" max="8" width="11.00390625" widthPt="66" style="0" customWidth="1"/>
    <col min="9" max="9" width="11.625" widthPt="69.75" style="0" customWidth="1"/>
    <col min="10" max="10" width="12.125" widthPt="72.75" style="0" customWidth="1"/>
  </cols>
  <sheetData>
    <row r="1" ht="13.5" customHeight="1">
      <c r="A1" s="68" t="s">
        <v>74</v>
      </c>
    </row>
    <row r="2" spans="1:10" ht="34.5" customHeight="1">
      <c r="A2" s="130" t="s">
        <v>58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ht="24" customHeight="1">
      <c r="A3" s="132" t="s">
        <v>348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ht="21.75" customHeight="1">
      <c r="A4" s="136" t="s">
        <v>0</v>
      </c>
      <c r="B4" s="138" t="s">
        <v>1</v>
      </c>
      <c r="C4" s="138" t="s">
        <v>101</v>
      </c>
      <c r="D4" s="138" t="s">
        <v>2</v>
      </c>
      <c r="E4" s="138" t="s">
        <v>3</v>
      </c>
      <c r="F4" s="133" t="s">
        <v>4</v>
      </c>
      <c r="G4" s="134"/>
      <c r="H4" s="134"/>
      <c r="I4" s="135"/>
      <c r="J4" s="140" t="s">
        <v>155</v>
      </c>
    </row>
    <row r="5" spans="1:10" ht="37.5" customHeight="1">
      <c r="A5" s="137"/>
      <c r="B5" s="139"/>
      <c r="C5" s="139"/>
      <c r="D5" s="139"/>
      <c r="E5" s="139"/>
      <c r="F5" s="6" t="s">
        <v>5</v>
      </c>
      <c r="G5" s="6" t="s">
        <v>6</v>
      </c>
      <c r="H5" s="6" t="s">
        <v>7</v>
      </c>
      <c r="I5" s="6" t="s">
        <v>8</v>
      </c>
      <c r="J5" s="139"/>
    </row>
    <row r="6" spans="1:10" ht="33" customHeight="1">
      <c r="A6" s="54">
        <v>1</v>
      </c>
      <c r="B6" s="55" t="s">
        <v>59</v>
      </c>
      <c r="C6" s="85">
        <v>30557</v>
      </c>
      <c r="D6" s="86">
        <v>30557</v>
      </c>
      <c r="E6" s="87">
        <f>SUM(F6:I6)</f>
        <v>31933.85</v>
      </c>
      <c r="F6" s="87">
        <v>15123</v>
      </c>
      <c r="G6" s="87">
        <v>14911.9</v>
      </c>
      <c r="H6" s="87">
        <v>1533.95</v>
      </c>
      <c r="I6" s="87">
        <v>365</v>
      </c>
      <c r="J6" s="87">
        <v>31934</v>
      </c>
    </row>
    <row r="7" spans="1:10" ht="33" customHeight="1">
      <c r="A7" s="54">
        <v>2</v>
      </c>
      <c r="B7" s="55" t="s">
        <v>9</v>
      </c>
      <c r="C7" s="85">
        <v>8137</v>
      </c>
      <c r="D7" s="86">
        <v>5200</v>
      </c>
      <c r="E7" s="87">
        <f aca="true" t="shared" si="0" ref="E7:E31">SUM(F7:I7)</f>
        <v>4345</v>
      </c>
      <c r="F7" s="87">
        <v>3702</v>
      </c>
      <c r="G7" s="87">
        <v>643</v>
      </c>
      <c r="H7" s="87"/>
      <c r="I7" s="87"/>
      <c r="J7" s="87">
        <v>4088</v>
      </c>
    </row>
    <row r="8" spans="1:10" ht="33" customHeight="1">
      <c r="A8" s="54">
        <v>3</v>
      </c>
      <c r="B8" s="56" t="s">
        <v>93</v>
      </c>
      <c r="C8" s="85">
        <v>11164</v>
      </c>
      <c r="D8" s="86">
        <v>9870</v>
      </c>
      <c r="E8" s="87">
        <f t="shared" si="0"/>
        <v>3388</v>
      </c>
      <c r="F8" s="87">
        <v>407</v>
      </c>
      <c r="G8" s="87">
        <v>2481</v>
      </c>
      <c r="H8" s="87">
        <v>500</v>
      </c>
      <c r="I8" s="87"/>
      <c r="J8" s="87">
        <v>3388</v>
      </c>
    </row>
    <row r="9" spans="1:10" ht="33" customHeight="1">
      <c r="A9" s="54">
        <v>4</v>
      </c>
      <c r="B9" s="55" t="s">
        <v>60</v>
      </c>
      <c r="C9" s="85">
        <v>6018</v>
      </c>
      <c r="D9" s="86">
        <v>4050</v>
      </c>
      <c r="E9" s="87">
        <f t="shared" si="0"/>
        <v>6054</v>
      </c>
      <c r="F9" s="87">
        <v>5354</v>
      </c>
      <c r="G9" s="87">
        <v>600</v>
      </c>
      <c r="H9" s="87">
        <v>100</v>
      </c>
      <c r="I9" s="87"/>
      <c r="J9" s="87">
        <v>4640</v>
      </c>
    </row>
    <row r="10" spans="1:10" ht="33" customHeight="1">
      <c r="A10" s="54">
        <v>5</v>
      </c>
      <c r="B10" s="55" t="s">
        <v>61</v>
      </c>
      <c r="C10" s="85">
        <v>5530</v>
      </c>
      <c r="D10" s="86">
        <v>5530</v>
      </c>
      <c r="E10" s="87">
        <f t="shared" si="0"/>
        <v>1234.2</v>
      </c>
      <c r="F10" s="87">
        <v>935</v>
      </c>
      <c r="G10" s="87">
        <v>299.2</v>
      </c>
      <c r="H10" s="87"/>
      <c r="I10" s="87"/>
      <c r="J10" s="87">
        <v>1234</v>
      </c>
    </row>
    <row r="11" spans="1:10" ht="33" customHeight="1">
      <c r="A11" s="54">
        <v>6</v>
      </c>
      <c r="B11" s="55" t="s">
        <v>62</v>
      </c>
      <c r="C11" s="85">
        <v>2421</v>
      </c>
      <c r="D11" s="86">
        <v>2391</v>
      </c>
      <c r="E11" s="87">
        <f t="shared" si="0"/>
        <v>2530</v>
      </c>
      <c r="F11" s="87">
        <v>2530</v>
      </c>
      <c r="G11" s="87"/>
      <c r="H11" s="87"/>
      <c r="I11" s="87"/>
      <c r="J11" s="87">
        <v>2530</v>
      </c>
    </row>
    <row r="12" spans="1:10" ht="33" customHeight="1">
      <c r="A12" s="54">
        <v>7</v>
      </c>
      <c r="B12" s="65" t="s">
        <v>63</v>
      </c>
      <c r="C12" s="85">
        <v>0</v>
      </c>
      <c r="D12" s="86">
        <v>0</v>
      </c>
      <c r="E12" s="87">
        <f t="shared" si="0"/>
        <v>0</v>
      </c>
      <c r="F12" s="87"/>
      <c r="G12" s="87"/>
      <c r="H12" s="87"/>
      <c r="I12" s="87"/>
      <c r="J12" s="87"/>
    </row>
    <row r="13" spans="1:10" ht="33" customHeight="1">
      <c r="A13" s="54">
        <v>8</v>
      </c>
      <c r="B13" s="66" t="s">
        <v>64</v>
      </c>
      <c r="C13" s="85">
        <v>800</v>
      </c>
      <c r="D13" s="86">
        <v>800</v>
      </c>
      <c r="E13" s="87">
        <f t="shared" si="0"/>
        <v>1420</v>
      </c>
      <c r="F13" s="87">
        <v>923</v>
      </c>
      <c r="G13" s="87">
        <v>497</v>
      </c>
      <c r="H13" s="87"/>
      <c r="I13" s="87"/>
      <c r="J13" s="87">
        <v>1420</v>
      </c>
    </row>
    <row r="14" spans="1:10" ht="33" customHeight="1">
      <c r="A14" s="54">
        <v>9</v>
      </c>
      <c r="B14" s="65" t="s">
        <v>65</v>
      </c>
      <c r="C14" s="85">
        <v>0</v>
      </c>
      <c r="D14" s="86">
        <v>0</v>
      </c>
      <c r="E14" s="87">
        <f t="shared" si="0"/>
        <v>0</v>
      </c>
      <c r="F14" s="87"/>
      <c r="G14" s="87"/>
      <c r="H14" s="87"/>
      <c r="I14" s="87"/>
      <c r="J14" s="87"/>
    </row>
    <row r="15" spans="1:10" ht="33" customHeight="1">
      <c r="A15" s="54">
        <v>10</v>
      </c>
      <c r="B15" s="66" t="s">
        <v>66</v>
      </c>
      <c r="C15" s="85">
        <v>14124</v>
      </c>
      <c r="D15" s="86">
        <v>10581</v>
      </c>
      <c r="E15" s="87">
        <f t="shared" si="0"/>
        <v>3715</v>
      </c>
      <c r="F15" s="87">
        <v>3715</v>
      </c>
      <c r="G15" s="87"/>
      <c r="H15" s="87"/>
      <c r="I15" s="87"/>
      <c r="J15" s="87">
        <v>3715</v>
      </c>
    </row>
    <row r="16" spans="1:10" ht="33" customHeight="1">
      <c r="A16" s="54">
        <v>11</v>
      </c>
      <c r="B16" s="66" t="s">
        <v>67</v>
      </c>
      <c r="C16" s="85">
        <v>408</v>
      </c>
      <c r="D16" s="86">
        <v>200</v>
      </c>
      <c r="E16" s="87">
        <f t="shared" si="0"/>
        <v>0</v>
      </c>
      <c r="F16" s="87"/>
      <c r="G16" s="87"/>
      <c r="H16" s="87"/>
      <c r="I16" s="87"/>
      <c r="J16" s="87"/>
    </row>
    <row r="17" spans="1:10" ht="33" customHeight="1">
      <c r="A17" s="54">
        <v>12</v>
      </c>
      <c r="B17" s="66" t="s">
        <v>68</v>
      </c>
      <c r="C17" s="85">
        <v>1139</v>
      </c>
      <c r="D17" s="86">
        <v>1000</v>
      </c>
      <c r="E17" s="87">
        <f t="shared" si="0"/>
        <v>0</v>
      </c>
      <c r="F17" s="87"/>
      <c r="G17" s="87"/>
      <c r="H17" s="87"/>
      <c r="I17" s="87"/>
      <c r="J17" s="87"/>
    </row>
    <row r="18" spans="1:10" ht="33" customHeight="1">
      <c r="A18" s="54">
        <v>13</v>
      </c>
      <c r="B18" s="65" t="s">
        <v>69</v>
      </c>
      <c r="C18" s="85">
        <v>0</v>
      </c>
      <c r="D18" s="86">
        <v>0</v>
      </c>
      <c r="E18" s="87">
        <f t="shared" si="0"/>
        <v>0</v>
      </c>
      <c r="F18" s="87"/>
      <c r="G18" s="87"/>
      <c r="H18" s="87"/>
      <c r="I18" s="87"/>
      <c r="J18" s="87"/>
    </row>
    <row r="19" spans="1:10" ht="33" customHeight="1">
      <c r="A19" s="54">
        <v>14</v>
      </c>
      <c r="B19" s="67" t="s">
        <v>70</v>
      </c>
      <c r="C19" s="85">
        <v>0</v>
      </c>
      <c r="D19" s="86">
        <v>0</v>
      </c>
      <c r="E19" s="87">
        <f t="shared" si="0"/>
        <v>0</v>
      </c>
      <c r="F19" s="87"/>
      <c r="G19" s="87"/>
      <c r="H19" s="87"/>
      <c r="I19" s="87"/>
      <c r="J19" s="87"/>
    </row>
    <row r="20" spans="1:10" ht="33" customHeight="1">
      <c r="A20" s="54">
        <v>15</v>
      </c>
      <c r="B20" s="66" t="s">
        <v>71</v>
      </c>
      <c r="C20" s="85">
        <v>675</v>
      </c>
      <c r="D20" s="86">
        <v>600</v>
      </c>
      <c r="E20" s="87">
        <f t="shared" si="0"/>
        <v>0</v>
      </c>
      <c r="F20" s="87"/>
      <c r="G20" s="87"/>
      <c r="H20" s="87"/>
      <c r="I20" s="87"/>
      <c r="J20" s="87"/>
    </row>
    <row r="21" spans="1:10" ht="33" customHeight="1">
      <c r="A21" s="54">
        <v>16</v>
      </c>
      <c r="B21" s="66" t="s">
        <v>72</v>
      </c>
      <c r="C21" s="85">
        <v>273</v>
      </c>
      <c r="D21" s="86">
        <v>273</v>
      </c>
      <c r="E21" s="87">
        <f t="shared" si="0"/>
        <v>105</v>
      </c>
      <c r="F21" s="87"/>
      <c r="G21" s="87">
        <v>105</v>
      </c>
      <c r="H21" s="87"/>
      <c r="I21" s="87"/>
      <c r="J21" s="87">
        <v>105</v>
      </c>
    </row>
    <row r="22" spans="1:10" ht="33" customHeight="1">
      <c r="A22" s="54">
        <v>17</v>
      </c>
      <c r="B22" s="66" t="s">
        <v>73</v>
      </c>
      <c r="C22" s="85">
        <v>16579</v>
      </c>
      <c r="D22" s="86">
        <v>11499</v>
      </c>
      <c r="E22" s="87">
        <f t="shared" si="0"/>
        <v>10211</v>
      </c>
      <c r="F22" s="87">
        <v>9980</v>
      </c>
      <c r="G22" s="87">
        <v>231</v>
      </c>
      <c r="H22" s="87"/>
      <c r="I22" s="87"/>
      <c r="J22" s="87">
        <v>10211</v>
      </c>
    </row>
    <row r="23" spans="1:10" ht="33" customHeight="1">
      <c r="A23" s="54">
        <v>18</v>
      </c>
      <c r="B23" s="55" t="s">
        <v>94</v>
      </c>
      <c r="C23" s="85">
        <v>0</v>
      </c>
      <c r="D23" s="86">
        <v>0</v>
      </c>
      <c r="E23" s="87">
        <f t="shared" si="0"/>
        <v>0</v>
      </c>
      <c r="F23" s="87"/>
      <c r="G23" s="87"/>
      <c r="H23" s="87"/>
      <c r="I23" s="87"/>
      <c r="J23" s="87"/>
    </row>
    <row r="24" spans="1:10" ht="33" customHeight="1">
      <c r="A24" s="54">
        <v>19</v>
      </c>
      <c r="B24" s="55" t="s">
        <v>95</v>
      </c>
      <c r="C24" s="85">
        <v>0</v>
      </c>
      <c r="D24" s="86">
        <v>0</v>
      </c>
      <c r="E24" s="87">
        <f t="shared" si="0"/>
        <v>0</v>
      </c>
      <c r="F24" s="87"/>
      <c r="G24" s="87"/>
      <c r="H24" s="87"/>
      <c r="I24" s="87"/>
      <c r="J24" s="87"/>
    </row>
    <row r="25" spans="1:10" ht="33" customHeight="1">
      <c r="A25" s="54">
        <v>20</v>
      </c>
      <c r="B25" s="55" t="s">
        <v>96</v>
      </c>
      <c r="C25" s="85">
        <v>300</v>
      </c>
      <c r="D25" s="86">
        <v>210</v>
      </c>
      <c r="E25" s="87">
        <f t="shared" si="0"/>
        <v>250</v>
      </c>
      <c r="F25" s="87"/>
      <c r="G25" s="87">
        <v>250</v>
      </c>
      <c r="H25" s="87"/>
      <c r="I25" s="87"/>
      <c r="J25" s="87">
        <v>250</v>
      </c>
    </row>
    <row r="26" spans="1:10" ht="33" customHeight="1">
      <c r="A26" s="54">
        <v>21</v>
      </c>
      <c r="B26" s="55" t="s">
        <v>97</v>
      </c>
      <c r="C26" s="85">
        <v>3510</v>
      </c>
      <c r="D26" s="86">
        <v>3510</v>
      </c>
      <c r="E26" s="87">
        <f t="shared" si="0"/>
        <v>3900</v>
      </c>
      <c r="F26" s="87"/>
      <c r="G26" s="87">
        <v>3900</v>
      </c>
      <c r="H26" s="87"/>
      <c r="I26" s="87"/>
      <c r="J26" s="87">
        <v>3900</v>
      </c>
    </row>
    <row r="27" spans="1:10" ht="33" customHeight="1">
      <c r="A27" s="54">
        <v>22</v>
      </c>
      <c r="B27" s="55" t="s">
        <v>108</v>
      </c>
      <c r="C27" s="85">
        <v>8373</v>
      </c>
      <c r="D27" s="86">
        <v>7200</v>
      </c>
      <c r="E27" s="87">
        <f t="shared" si="0"/>
        <v>16236</v>
      </c>
      <c r="F27" s="87">
        <v>14685</v>
      </c>
      <c r="G27" s="87">
        <v>854</v>
      </c>
      <c r="H27" s="87">
        <v>697</v>
      </c>
      <c r="I27" s="87"/>
      <c r="J27" s="87">
        <v>16236</v>
      </c>
    </row>
    <row r="28" spans="1:10" ht="33" customHeight="1">
      <c r="A28" s="54">
        <v>23</v>
      </c>
      <c r="B28" s="55" t="s">
        <v>221</v>
      </c>
      <c r="C28" s="85">
        <v>973</v>
      </c>
      <c r="D28" s="86">
        <v>600</v>
      </c>
      <c r="E28" s="87">
        <f t="shared" si="0"/>
        <v>1184.6</v>
      </c>
      <c r="F28" s="87"/>
      <c r="G28" s="87">
        <v>1184.6</v>
      </c>
      <c r="H28" s="87"/>
      <c r="I28" s="87"/>
      <c r="J28" s="87">
        <v>896.6</v>
      </c>
    </row>
    <row r="29" spans="1:10" ht="33" customHeight="1">
      <c r="A29" s="54">
        <v>24</v>
      </c>
      <c r="B29" s="55" t="s">
        <v>98</v>
      </c>
      <c r="C29" s="85">
        <v>1664</v>
      </c>
      <c r="D29" s="86">
        <v>1664</v>
      </c>
      <c r="E29" s="87">
        <f t="shared" si="0"/>
        <v>1076</v>
      </c>
      <c r="F29" s="87"/>
      <c r="G29" s="87"/>
      <c r="H29" s="87"/>
      <c r="I29" s="87">
        <v>1076</v>
      </c>
      <c r="J29" s="87">
        <v>1076</v>
      </c>
    </row>
    <row r="30" spans="1:10" ht="33" customHeight="1">
      <c r="A30" s="54">
        <v>25</v>
      </c>
      <c r="B30" s="55" t="s">
        <v>99</v>
      </c>
      <c r="C30" s="85">
        <v>0</v>
      </c>
      <c r="D30" s="86">
        <v>0</v>
      </c>
      <c r="E30" s="87">
        <f t="shared" si="0"/>
        <v>0</v>
      </c>
      <c r="F30" s="87"/>
      <c r="G30" s="87"/>
      <c r="H30" s="87"/>
      <c r="I30" s="87"/>
      <c r="J30" s="87"/>
    </row>
    <row r="31" spans="1:10" ht="33" customHeight="1">
      <c r="A31" s="54">
        <v>26</v>
      </c>
      <c r="B31" s="37" t="s">
        <v>100</v>
      </c>
      <c r="C31" s="88">
        <v>0</v>
      </c>
      <c r="D31" s="86">
        <v>0</v>
      </c>
      <c r="E31" s="87">
        <f t="shared" si="0"/>
        <v>0</v>
      </c>
      <c r="F31" s="87"/>
      <c r="G31" s="87"/>
      <c r="H31" s="87"/>
      <c r="I31" s="87"/>
      <c r="J31" s="87"/>
    </row>
    <row r="32" spans="1:10" ht="39" customHeight="1">
      <c r="A32" s="57"/>
      <c r="B32" s="58" t="s">
        <v>10</v>
      </c>
      <c r="C32" s="89">
        <f>SUM(C6:C31)</f>
        <v>112645</v>
      </c>
      <c r="D32" s="89">
        <f aca="true" t="shared" si="1" ref="D32:J32">SUM(D6:D31)</f>
        <v>95735</v>
      </c>
      <c r="E32" s="90">
        <f t="shared" si="1"/>
        <v>87582.65</v>
      </c>
      <c r="F32" s="89">
        <f t="shared" si="1"/>
        <v>57354</v>
      </c>
      <c r="G32" s="89">
        <f t="shared" si="1"/>
        <v>25956.7</v>
      </c>
      <c r="H32" s="89">
        <f t="shared" si="1"/>
        <v>2830.95</v>
      </c>
      <c r="I32" s="89">
        <f t="shared" si="1"/>
        <v>1441</v>
      </c>
      <c r="J32" s="91">
        <f t="shared" si="1"/>
        <v>85623.6</v>
      </c>
    </row>
    <row r="33" ht="24.75" customHeight="1"/>
    <row r="34" ht="24.75" customHeight="1"/>
    <row r="35" ht="24.75" customHeight="1"/>
    <row r="36" ht="24.75" customHeight="1"/>
    <row r="37" ht="24.75" customHeight="1"/>
  </sheetData>
  <mergeCells count="9">
    <mergeCell ref="A2:J2"/>
    <mergeCell ref="A3:J3"/>
    <mergeCell ref="F4:I4"/>
    <mergeCell ref="A4:A5"/>
    <mergeCell ref="B4:B5"/>
    <mergeCell ref="C4:C5"/>
    <mergeCell ref="D4:D5"/>
    <mergeCell ref="E4:E5"/>
    <mergeCell ref="J4:J5"/>
  </mergeCells>
  <printOptions horizontalCentered="1" verticalCentered="1"/>
  <pageMargins left="0.16" right="0.16" top="0.79" bottom="0.79" header="0.51" footer="0.51"/>
  <pageSetup horizontalDpi="600" verticalDpi="600" orientation="landscape" paperSize="9" r:id="rId1"/>
  <headerFooter alignWithMargins="0">
    <oddHeader>&amp;L附表一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56"/>
  <sheetViews>
    <sheetView zoomScalePageLayoutView="0" workbookViewId="0" topLeftCell="A1">
      <pane ySplit="4" topLeftCell="A20" activePane="bottomLeft" state="frozen"/>
      <selection pane="topLeft" activeCell="A1" sqref="A1"/>
      <selection pane="bottomLeft" activeCell="D153" sqref="D153"/>
    </sheetView>
  </sheetViews>
  <sheetFormatPr defaultColWidth="8.875" defaultColWidthPt="53.25" defaultRowHeight="14.25"/>
  <cols>
    <col min="1" max="1" width="5.375" widthPt="32.25" style="0" customWidth="1"/>
    <col min="2" max="2" width="23.875" widthPt="143.25" style="2" customWidth="1"/>
    <col min="3" max="3" width="10.125" widthPt="60.75" style="0" customWidth="1"/>
    <col min="4" max="4" width="9.00390625" widthPt="54" style="0" customWidth="1"/>
    <col min="5" max="5" width="9.75390625" widthPt="58.5" style="0" customWidth="1"/>
    <col min="6" max="6" width="9.50390625" widthPt="57" style="0" customWidth="1"/>
    <col min="7" max="7" width="10.125" widthPt="60.75" style="0" customWidth="1"/>
    <col min="8" max="8" width="8.375" widthPt="50.25" style="0" customWidth="1"/>
    <col min="9" max="9" width="7.875" widthPt="47.25" style="0" customWidth="1"/>
    <col min="10" max="10" width="6.375" widthPt="38.25" style="0" customWidth="1"/>
    <col min="11" max="11" width="10.375" widthPt="62.25" style="0" customWidth="1"/>
    <col min="12" max="12" width="10.625" widthPt="63.75" style="0" customWidth="1"/>
  </cols>
  <sheetData>
    <row r="1" spans="1:12" ht="33" customHeight="1">
      <c r="A1" s="144" t="s">
        <v>77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ht="16.5" customHeight="1">
      <c r="A2" s="3"/>
      <c r="B2" s="3"/>
      <c r="C2" s="4"/>
      <c r="D2" s="3"/>
      <c r="E2" s="3"/>
      <c r="F2" s="5"/>
      <c r="G2" s="5" t="s">
        <v>347</v>
      </c>
      <c r="H2" s="5"/>
      <c r="I2" s="3"/>
      <c r="J2" s="3"/>
      <c r="K2" s="3"/>
      <c r="L2" s="24" t="s">
        <v>11</v>
      </c>
    </row>
    <row r="3" spans="1:13" ht="21.75" customHeight="1">
      <c r="A3" s="145" t="s">
        <v>0</v>
      </c>
      <c r="B3" s="138" t="s">
        <v>1</v>
      </c>
      <c r="C3" s="147" t="s">
        <v>79</v>
      </c>
      <c r="D3" s="138" t="s">
        <v>2</v>
      </c>
      <c r="E3" s="138" t="s">
        <v>52</v>
      </c>
      <c r="F3" s="133" t="s">
        <v>4</v>
      </c>
      <c r="G3" s="134"/>
      <c r="H3" s="134"/>
      <c r="I3" s="135"/>
      <c r="J3" s="138" t="s">
        <v>53</v>
      </c>
      <c r="K3" s="141" t="s">
        <v>143</v>
      </c>
      <c r="L3" s="142" t="s">
        <v>54</v>
      </c>
      <c r="M3" s="142" t="s">
        <v>55</v>
      </c>
    </row>
    <row r="4" spans="1:13" ht="39" customHeight="1">
      <c r="A4" s="146"/>
      <c r="B4" s="139"/>
      <c r="C4" s="139"/>
      <c r="D4" s="139"/>
      <c r="E4" s="139"/>
      <c r="F4" s="6" t="s">
        <v>5</v>
      </c>
      <c r="G4" s="6" t="s">
        <v>6</v>
      </c>
      <c r="H4" s="6" t="s">
        <v>148</v>
      </c>
      <c r="I4" s="6" t="s">
        <v>8</v>
      </c>
      <c r="J4" s="139"/>
      <c r="K4" s="139"/>
      <c r="L4" s="143"/>
      <c r="M4" s="143"/>
    </row>
    <row r="5" spans="1:13" ht="26.25" customHeight="1">
      <c r="A5" s="7" t="s">
        <v>12</v>
      </c>
      <c r="B5" s="72" t="s">
        <v>78</v>
      </c>
      <c r="C5" s="8">
        <f aca="true" t="shared" si="0" ref="C5:I5">SUM(C6:C22)</f>
        <v>30557</v>
      </c>
      <c r="D5" s="8">
        <f t="shared" si="0"/>
        <v>30557</v>
      </c>
      <c r="E5" s="8">
        <f t="shared" si="0"/>
        <v>31933.85</v>
      </c>
      <c r="F5" s="8">
        <f t="shared" si="0"/>
        <v>15123</v>
      </c>
      <c r="G5" s="8">
        <f t="shared" si="0"/>
        <v>14911.9</v>
      </c>
      <c r="H5" s="8">
        <f t="shared" si="0"/>
        <v>1533.95</v>
      </c>
      <c r="I5" s="8">
        <f t="shared" si="0"/>
        <v>365</v>
      </c>
      <c r="J5" s="7" t="s">
        <v>13</v>
      </c>
      <c r="K5" s="7" t="s">
        <v>13</v>
      </c>
      <c r="L5" s="129">
        <f>SUM(L6:L22)</f>
        <v>31933.85</v>
      </c>
      <c r="M5" s="25" t="s">
        <v>13</v>
      </c>
    </row>
    <row r="6" spans="1:13" ht="22.5" customHeight="1">
      <c r="A6" s="10">
        <v>1</v>
      </c>
      <c r="B6" s="14" t="s">
        <v>200</v>
      </c>
      <c r="C6" s="11">
        <v>3100</v>
      </c>
      <c r="D6" s="12">
        <v>3100</v>
      </c>
      <c r="E6" s="12">
        <f aca="true" t="shared" si="1" ref="E6:E22">SUM(F6:I6)</f>
        <v>8.5</v>
      </c>
      <c r="F6" s="13"/>
      <c r="G6" s="13"/>
      <c r="H6" s="13">
        <v>8.5</v>
      </c>
      <c r="I6" s="13"/>
      <c r="J6" s="98" t="s">
        <v>194</v>
      </c>
      <c r="K6" s="92" t="s">
        <v>195</v>
      </c>
      <c r="L6" s="13">
        <v>8.5</v>
      </c>
      <c r="M6" s="84" t="s">
        <v>192</v>
      </c>
    </row>
    <row r="7" spans="1:13" ht="22.5" customHeight="1">
      <c r="A7" s="10"/>
      <c r="B7" s="14" t="s">
        <v>201</v>
      </c>
      <c r="C7" s="11"/>
      <c r="D7" s="12"/>
      <c r="E7" s="12">
        <f>SUM(F7:I7)</f>
        <v>17.1</v>
      </c>
      <c r="F7" s="13"/>
      <c r="G7" s="13"/>
      <c r="H7" s="13">
        <v>17.1</v>
      </c>
      <c r="I7" s="13"/>
      <c r="J7" s="98" t="s">
        <v>196</v>
      </c>
      <c r="K7" s="92" t="s">
        <v>197</v>
      </c>
      <c r="L7" s="13">
        <v>17.1</v>
      </c>
      <c r="M7" s="29" t="s">
        <v>192</v>
      </c>
    </row>
    <row r="8" spans="1:13" ht="22.5" customHeight="1">
      <c r="A8" s="10"/>
      <c r="B8" s="14" t="s">
        <v>202</v>
      </c>
      <c r="C8" s="11"/>
      <c r="D8" s="12"/>
      <c r="E8" s="12">
        <f>SUM(F8:I8)</f>
        <v>8.35</v>
      </c>
      <c r="F8" s="13"/>
      <c r="G8" s="13"/>
      <c r="H8" s="13">
        <v>8.35</v>
      </c>
      <c r="I8" s="13"/>
      <c r="J8" s="98" t="s">
        <v>198</v>
      </c>
      <c r="K8" s="92" t="s">
        <v>199</v>
      </c>
      <c r="L8" s="13">
        <v>8.35</v>
      </c>
      <c r="M8" s="29" t="s">
        <v>135</v>
      </c>
    </row>
    <row r="9" spans="1:13" ht="22.5" customHeight="1">
      <c r="A9" s="10"/>
      <c r="B9" s="14" t="s">
        <v>203</v>
      </c>
      <c r="C9" s="11"/>
      <c r="D9" s="12"/>
      <c r="E9" s="12">
        <f t="shared" si="1"/>
        <v>1500</v>
      </c>
      <c r="F9" s="13"/>
      <c r="G9" s="13"/>
      <c r="H9" s="13">
        <v>1500</v>
      </c>
      <c r="I9" s="13"/>
      <c r="J9" s="98" t="s">
        <v>205</v>
      </c>
      <c r="K9" s="92" t="s">
        <v>206</v>
      </c>
      <c r="L9" s="13">
        <v>1500</v>
      </c>
      <c r="M9" s="29" t="s">
        <v>192</v>
      </c>
    </row>
    <row r="10" spans="1:13" ht="22.5" customHeight="1">
      <c r="A10" s="10"/>
      <c r="B10" s="14" t="s">
        <v>204</v>
      </c>
      <c r="C10" s="11"/>
      <c r="D10" s="12"/>
      <c r="E10" s="12">
        <f t="shared" si="1"/>
        <v>0</v>
      </c>
      <c r="F10" s="13"/>
      <c r="G10" s="13"/>
      <c r="H10" s="13"/>
      <c r="I10" s="13"/>
      <c r="J10" s="81"/>
      <c r="K10" s="13"/>
      <c r="L10" s="13"/>
      <c r="M10" s="84"/>
    </row>
    <row r="11" spans="1:13" ht="22.5" customHeight="1">
      <c r="A11" s="10">
        <v>2</v>
      </c>
      <c r="B11" s="19" t="s">
        <v>168</v>
      </c>
      <c r="C11" s="11">
        <v>17975</v>
      </c>
      <c r="D11" s="83">
        <v>17975</v>
      </c>
      <c r="E11" s="83">
        <f t="shared" si="1"/>
        <v>12656</v>
      </c>
      <c r="F11" s="11">
        <v>12656</v>
      </c>
      <c r="G11" s="11"/>
      <c r="H11" s="11"/>
      <c r="I11" s="11"/>
      <c r="J11" s="122" t="s">
        <v>293</v>
      </c>
      <c r="K11" s="82" t="s">
        <v>132</v>
      </c>
      <c r="L11" s="13">
        <v>12656</v>
      </c>
      <c r="M11" s="84" t="s">
        <v>135</v>
      </c>
    </row>
    <row r="12" spans="1:13" ht="22.5" customHeight="1">
      <c r="A12" s="100" t="s">
        <v>182</v>
      </c>
      <c r="B12" s="19" t="s">
        <v>179</v>
      </c>
      <c r="C12" s="11"/>
      <c r="D12" s="83"/>
      <c r="E12" s="83">
        <f t="shared" si="1"/>
        <v>579</v>
      </c>
      <c r="F12" s="11">
        <v>579</v>
      </c>
      <c r="G12" s="11"/>
      <c r="H12" s="11"/>
      <c r="I12" s="11"/>
      <c r="J12" s="122" t="s">
        <v>294</v>
      </c>
      <c r="K12" s="92" t="s">
        <v>180</v>
      </c>
      <c r="L12" s="13">
        <v>579</v>
      </c>
      <c r="M12" s="84" t="s">
        <v>135</v>
      </c>
    </row>
    <row r="13" spans="1:13" ht="22.5" customHeight="1">
      <c r="A13" s="111" t="s">
        <v>259</v>
      </c>
      <c r="B13" s="112" t="s">
        <v>262</v>
      </c>
      <c r="C13" s="11">
        <v>3074</v>
      </c>
      <c r="D13" s="12">
        <v>3074</v>
      </c>
      <c r="E13" s="12">
        <f t="shared" si="1"/>
        <v>4003.5</v>
      </c>
      <c r="F13" s="11"/>
      <c r="G13" s="11">
        <v>4003.5</v>
      </c>
      <c r="H13" s="11"/>
      <c r="I13" s="11"/>
      <c r="J13" s="122" t="s">
        <v>295</v>
      </c>
      <c r="K13" s="92" t="s">
        <v>193</v>
      </c>
      <c r="L13" s="13">
        <v>4003.5</v>
      </c>
      <c r="M13" s="29" t="s">
        <v>192</v>
      </c>
    </row>
    <row r="14" spans="1:13" ht="22.5" customHeight="1">
      <c r="A14" s="111" t="s">
        <v>260</v>
      </c>
      <c r="B14" s="99" t="s">
        <v>181</v>
      </c>
      <c r="C14" s="11"/>
      <c r="D14" s="12"/>
      <c r="E14" s="12">
        <f t="shared" si="1"/>
        <v>1043.6</v>
      </c>
      <c r="F14" s="11"/>
      <c r="G14" s="11">
        <v>1043.6</v>
      </c>
      <c r="H14" s="11"/>
      <c r="I14" s="11"/>
      <c r="J14" s="122" t="s">
        <v>296</v>
      </c>
      <c r="K14" s="102" t="s">
        <v>183</v>
      </c>
      <c r="L14" s="13">
        <v>1043.6</v>
      </c>
      <c r="M14" s="103" t="s">
        <v>171</v>
      </c>
    </row>
    <row r="15" spans="1:13" ht="22.5" customHeight="1">
      <c r="A15" s="111" t="s">
        <v>261</v>
      </c>
      <c r="B15" s="112" t="s">
        <v>263</v>
      </c>
      <c r="C15" s="11"/>
      <c r="D15" s="12"/>
      <c r="E15" s="12">
        <f t="shared" si="1"/>
        <v>4003.5</v>
      </c>
      <c r="F15" s="11"/>
      <c r="G15" s="11">
        <v>4003.5</v>
      </c>
      <c r="H15" s="11"/>
      <c r="I15" s="11"/>
      <c r="J15" s="122" t="s">
        <v>297</v>
      </c>
      <c r="K15" s="113" t="s">
        <v>264</v>
      </c>
      <c r="L15" s="13">
        <v>4003.5</v>
      </c>
      <c r="M15" s="114" t="s">
        <v>265</v>
      </c>
    </row>
    <row r="16" spans="1:13" ht="22.5" customHeight="1">
      <c r="A16" s="35">
        <v>4</v>
      </c>
      <c r="B16" s="19" t="s">
        <v>29</v>
      </c>
      <c r="C16" s="11">
        <v>1808</v>
      </c>
      <c r="D16" s="12">
        <v>1808</v>
      </c>
      <c r="E16" s="12">
        <f t="shared" si="1"/>
        <v>1600</v>
      </c>
      <c r="F16" s="13">
        <v>1600</v>
      </c>
      <c r="G16" s="13"/>
      <c r="H16" s="13"/>
      <c r="I16" s="13"/>
      <c r="J16" s="122" t="s">
        <v>298</v>
      </c>
      <c r="K16" s="82" t="s">
        <v>136</v>
      </c>
      <c r="L16" s="13">
        <v>1600</v>
      </c>
      <c r="M16" s="84" t="s">
        <v>137</v>
      </c>
    </row>
    <row r="17" spans="1:13" ht="22.5" customHeight="1">
      <c r="A17" s="35">
        <v>5</v>
      </c>
      <c r="B17" s="19" t="s">
        <v>30</v>
      </c>
      <c r="C17" s="11"/>
      <c r="D17" s="12"/>
      <c r="E17" s="12">
        <f t="shared" si="1"/>
        <v>0</v>
      </c>
      <c r="F17" s="13"/>
      <c r="G17" s="13"/>
      <c r="H17" s="13"/>
      <c r="I17" s="13"/>
      <c r="J17" s="122"/>
      <c r="K17" s="13"/>
      <c r="L17" s="13"/>
      <c r="M17" s="29"/>
    </row>
    <row r="18" spans="1:13" ht="22.5" customHeight="1">
      <c r="A18" s="10">
        <v>6</v>
      </c>
      <c r="B18" s="99" t="s">
        <v>184</v>
      </c>
      <c r="C18" s="11">
        <v>281</v>
      </c>
      <c r="D18" s="12">
        <v>281</v>
      </c>
      <c r="E18" s="12">
        <f t="shared" si="1"/>
        <v>28</v>
      </c>
      <c r="F18" s="13">
        <v>28</v>
      </c>
      <c r="G18" s="13"/>
      <c r="H18" s="13"/>
      <c r="I18" s="13"/>
      <c r="J18" s="122" t="s">
        <v>299</v>
      </c>
      <c r="K18" s="82" t="s">
        <v>134</v>
      </c>
      <c r="L18" s="13">
        <v>28</v>
      </c>
      <c r="M18" s="84" t="s">
        <v>133</v>
      </c>
    </row>
    <row r="19" spans="1:13" ht="22.5" customHeight="1">
      <c r="A19" s="100" t="s">
        <v>185</v>
      </c>
      <c r="B19" s="99" t="s">
        <v>186</v>
      </c>
      <c r="C19" s="11"/>
      <c r="D19" s="12"/>
      <c r="E19" s="12">
        <f t="shared" si="1"/>
        <v>260</v>
      </c>
      <c r="F19" s="13">
        <v>260</v>
      </c>
      <c r="G19" s="13"/>
      <c r="H19" s="13"/>
      <c r="I19" s="13"/>
      <c r="J19" s="122" t="s">
        <v>296</v>
      </c>
      <c r="K19" s="102" t="s">
        <v>187</v>
      </c>
      <c r="L19" s="13">
        <v>260</v>
      </c>
      <c r="M19" s="103" t="s">
        <v>164</v>
      </c>
    </row>
    <row r="20" spans="1:13" ht="22.5" customHeight="1">
      <c r="A20" s="100">
        <v>7</v>
      </c>
      <c r="B20" s="19" t="s">
        <v>109</v>
      </c>
      <c r="C20" s="11">
        <v>4319</v>
      </c>
      <c r="D20" s="12">
        <v>4319</v>
      </c>
      <c r="E20" s="12">
        <f t="shared" si="1"/>
        <v>5861.3</v>
      </c>
      <c r="F20" s="13"/>
      <c r="G20" s="13">
        <v>5861.3</v>
      </c>
      <c r="H20" s="13"/>
      <c r="I20" s="13"/>
      <c r="J20" s="122" t="s">
        <v>169</v>
      </c>
      <c r="K20" s="92" t="s">
        <v>170</v>
      </c>
      <c r="L20" s="13">
        <v>5861.3</v>
      </c>
      <c r="M20" s="29" t="s">
        <v>171</v>
      </c>
    </row>
    <row r="21" spans="1:13" ht="22.5" customHeight="1">
      <c r="A21" s="100">
        <v>8</v>
      </c>
      <c r="B21" s="15" t="s">
        <v>149</v>
      </c>
      <c r="C21" s="11"/>
      <c r="D21" s="12"/>
      <c r="E21" s="12">
        <f t="shared" si="1"/>
        <v>365</v>
      </c>
      <c r="F21" s="13"/>
      <c r="G21" s="13"/>
      <c r="H21" s="13"/>
      <c r="I21" s="13">
        <v>365</v>
      </c>
      <c r="J21" s="122" t="s">
        <v>150</v>
      </c>
      <c r="K21" s="82" t="s">
        <v>151</v>
      </c>
      <c r="L21" s="13">
        <v>365</v>
      </c>
      <c r="M21" s="29" t="s">
        <v>152</v>
      </c>
    </row>
    <row r="22" spans="1:13" ht="22.5" customHeight="1">
      <c r="A22" s="10">
        <v>9</v>
      </c>
      <c r="B22" s="15"/>
      <c r="C22" s="11"/>
      <c r="D22" s="12"/>
      <c r="E22" s="12">
        <f t="shared" si="1"/>
        <v>0</v>
      </c>
      <c r="F22" s="13"/>
      <c r="G22" s="13"/>
      <c r="H22" s="13"/>
      <c r="I22" s="13"/>
      <c r="J22" s="26"/>
      <c r="K22" s="13"/>
      <c r="L22" s="19"/>
      <c r="M22" s="29"/>
    </row>
    <row r="23" spans="1:13" ht="24.75" customHeight="1">
      <c r="A23" s="7" t="s">
        <v>15</v>
      </c>
      <c r="B23" s="116" t="s">
        <v>9</v>
      </c>
      <c r="C23" s="8">
        <f aca="true" t="shared" si="2" ref="C23:I23">SUM(C24:C28)</f>
        <v>8137</v>
      </c>
      <c r="D23" s="8">
        <f t="shared" si="2"/>
        <v>5200</v>
      </c>
      <c r="E23" s="8">
        <f t="shared" si="2"/>
        <v>4345</v>
      </c>
      <c r="F23" s="9">
        <f t="shared" si="2"/>
        <v>3702</v>
      </c>
      <c r="G23" s="9">
        <f t="shared" si="2"/>
        <v>643</v>
      </c>
      <c r="H23" s="9">
        <f t="shared" si="2"/>
        <v>0</v>
      </c>
      <c r="I23" s="9">
        <f t="shared" si="2"/>
        <v>0</v>
      </c>
      <c r="J23" s="7" t="s">
        <v>13</v>
      </c>
      <c r="K23" s="7" t="s">
        <v>13</v>
      </c>
      <c r="L23" s="8">
        <f>SUM(L24:L28)</f>
        <v>4088</v>
      </c>
      <c r="M23" s="31" t="s">
        <v>13</v>
      </c>
    </row>
    <row r="24" spans="1:13" ht="22.5" customHeight="1">
      <c r="A24" s="10">
        <v>1</v>
      </c>
      <c r="B24" s="19" t="s">
        <v>14</v>
      </c>
      <c r="C24" s="11">
        <v>145</v>
      </c>
      <c r="D24" s="17"/>
      <c r="E24" s="17">
        <f>SUM(F24:I24)</f>
        <v>0</v>
      </c>
      <c r="F24" s="18"/>
      <c r="G24" s="18"/>
      <c r="H24" s="18"/>
      <c r="I24" s="18"/>
      <c r="J24" s="32"/>
      <c r="K24" s="18"/>
      <c r="L24" s="30"/>
      <c r="M24" s="13"/>
    </row>
    <row r="25" spans="1:13" ht="22.5" customHeight="1">
      <c r="A25" s="125" t="s">
        <v>319</v>
      </c>
      <c r="B25" s="109" t="s">
        <v>236</v>
      </c>
      <c r="C25" s="11">
        <v>7992</v>
      </c>
      <c r="D25" s="17">
        <v>5200</v>
      </c>
      <c r="E25" s="17">
        <f>SUM(F25:I25)</f>
        <v>3657</v>
      </c>
      <c r="F25" s="18">
        <v>3657</v>
      </c>
      <c r="G25" s="18"/>
      <c r="H25" s="18"/>
      <c r="I25" s="18"/>
      <c r="J25" s="122" t="s">
        <v>300</v>
      </c>
      <c r="K25" s="82" t="s">
        <v>138</v>
      </c>
      <c r="L25" s="13">
        <v>3400</v>
      </c>
      <c r="M25" s="84" t="s">
        <v>139</v>
      </c>
    </row>
    <row r="26" spans="1:13" ht="22.5" customHeight="1">
      <c r="A26" s="125" t="s">
        <v>320</v>
      </c>
      <c r="B26" s="14" t="s">
        <v>177</v>
      </c>
      <c r="C26" s="11"/>
      <c r="D26" s="17"/>
      <c r="E26" s="17">
        <f>SUM(F26:I26)</f>
        <v>643</v>
      </c>
      <c r="F26" s="18"/>
      <c r="G26" s="18">
        <v>643</v>
      </c>
      <c r="H26" s="18"/>
      <c r="I26" s="18"/>
      <c r="J26" s="122" t="s">
        <v>301</v>
      </c>
      <c r="K26" s="92" t="s">
        <v>178</v>
      </c>
      <c r="L26" s="13">
        <v>643</v>
      </c>
      <c r="M26" s="29" t="s">
        <v>167</v>
      </c>
    </row>
    <row r="27" spans="1:13" ht="25.5" customHeight="1">
      <c r="A27" s="125" t="s">
        <v>321</v>
      </c>
      <c r="B27" s="109" t="s">
        <v>235</v>
      </c>
      <c r="C27" s="11"/>
      <c r="D27" s="17"/>
      <c r="E27" s="17">
        <f>SUM(F27:I27)</f>
        <v>45</v>
      </c>
      <c r="F27" s="18">
        <v>45</v>
      </c>
      <c r="G27" s="18"/>
      <c r="H27" s="18"/>
      <c r="I27" s="18"/>
      <c r="J27" s="122" t="s">
        <v>302</v>
      </c>
      <c r="K27" s="108" t="s">
        <v>237</v>
      </c>
      <c r="L27" s="13">
        <v>45</v>
      </c>
      <c r="M27" s="107" t="s">
        <v>230</v>
      </c>
    </row>
    <row r="28" spans="1:13" ht="22.5" customHeight="1">
      <c r="A28" s="10"/>
      <c r="B28" s="63"/>
      <c r="C28" s="11"/>
      <c r="D28" s="17"/>
      <c r="E28" s="17">
        <f>SUM(F28:I28)</f>
        <v>0</v>
      </c>
      <c r="F28" s="18"/>
      <c r="G28" s="18"/>
      <c r="H28" s="18"/>
      <c r="I28" s="18"/>
      <c r="J28" s="122"/>
      <c r="K28" s="64"/>
      <c r="L28" s="30"/>
      <c r="M28" s="64"/>
    </row>
    <row r="29" spans="1:13" ht="24.75" customHeight="1">
      <c r="A29" s="7" t="s">
        <v>16</v>
      </c>
      <c r="B29" s="116" t="s">
        <v>266</v>
      </c>
      <c r="C29" s="8">
        <f aca="true" t="shared" si="3" ref="C29:L29">SUM(C30:C36)</f>
        <v>11164</v>
      </c>
      <c r="D29" s="8">
        <f t="shared" si="3"/>
        <v>9870</v>
      </c>
      <c r="E29" s="8">
        <f t="shared" si="3"/>
        <v>3388</v>
      </c>
      <c r="F29" s="9">
        <f t="shared" si="3"/>
        <v>407</v>
      </c>
      <c r="G29" s="9">
        <f t="shared" si="3"/>
        <v>2481</v>
      </c>
      <c r="H29" s="9">
        <f t="shared" si="3"/>
        <v>500</v>
      </c>
      <c r="I29" s="9">
        <f t="shared" si="3"/>
        <v>0</v>
      </c>
      <c r="J29" s="7" t="s">
        <v>13</v>
      </c>
      <c r="K29" s="7" t="s">
        <v>13</v>
      </c>
      <c r="L29" s="8">
        <f t="shared" si="3"/>
        <v>3388</v>
      </c>
      <c r="M29" s="31" t="s">
        <v>13</v>
      </c>
    </row>
    <row r="30" spans="1:13" ht="22.5" customHeight="1">
      <c r="A30" s="10">
        <v>1</v>
      </c>
      <c r="B30" s="19" t="s">
        <v>110</v>
      </c>
      <c r="C30" s="11">
        <v>2000</v>
      </c>
      <c r="D30" s="12">
        <v>2000</v>
      </c>
      <c r="E30" s="12">
        <f aca="true" t="shared" si="4" ref="E30:E36">SUM(F30:I30)</f>
        <v>500</v>
      </c>
      <c r="F30" s="13"/>
      <c r="G30" s="13"/>
      <c r="H30" s="13">
        <v>500</v>
      </c>
      <c r="I30" s="13"/>
      <c r="J30" s="122"/>
      <c r="K30" s="92" t="s">
        <v>207</v>
      </c>
      <c r="L30" s="13">
        <v>500</v>
      </c>
      <c r="M30" s="29" t="s">
        <v>208</v>
      </c>
    </row>
    <row r="31" spans="1:13" ht="22.5" customHeight="1">
      <c r="A31" s="125" t="s">
        <v>319</v>
      </c>
      <c r="B31" s="69" t="s">
        <v>75</v>
      </c>
      <c r="C31" s="11">
        <v>8794</v>
      </c>
      <c r="D31" s="12">
        <v>7500</v>
      </c>
      <c r="E31" s="12">
        <f t="shared" si="4"/>
        <v>407</v>
      </c>
      <c r="F31" s="13">
        <v>407</v>
      </c>
      <c r="G31" s="13"/>
      <c r="H31" s="13"/>
      <c r="I31" s="13"/>
      <c r="J31" s="122" t="s">
        <v>300</v>
      </c>
      <c r="K31" s="82" t="s">
        <v>140</v>
      </c>
      <c r="L31" s="13">
        <v>407</v>
      </c>
      <c r="M31" s="84" t="s">
        <v>141</v>
      </c>
    </row>
    <row r="32" spans="1:13" ht="22.5" customHeight="1">
      <c r="A32" s="125" t="s">
        <v>320</v>
      </c>
      <c r="B32" s="19" t="s">
        <v>174</v>
      </c>
      <c r="C32" s="11"/>
      <c r="D32" s="12"/>
      <c r="E32" s="12">
        <f t="shared" si="4"/>
        <v>1679</v>
      </c>
      <c r="F32" s="13"/>
      <c r="G32" s="13">
        <v>1679</v>
      </c>
      <c r="H32" s="13"/>
      <c r="I32" s="13"/>
      <c r="J32" s="122" t="s">
        <v>301</v>
      </c>
      <c r="K32" s="92" t="s">
        <v>175</v>
      </c>
      <c r="L32" s="13">
        <v>1679</v>
      </c>
      <c r="M32" s="29" t="s">
        <v>176</v>
      </c>
    </row>
    <row r="33" spans="1:13" ht="22.5" customHeight="1">
      <c r="A33" s="10">
        <v>3</v>
      </c>
      <c r="B33" s="19" t="s">
        <v>211</v>
      </c>
      <c r="C33" s="11"/>
      <c r="D33" s="12"/>
      <c r="E33" s="12">
        <f t="shared" si="4"/>
        <v>702</v>
      </c>
      <c r="F33" s="13"/>
      <c r="G33" s="13">
        <v>702</v>
      </c>
      <c r="H33" s="13"/>
      <c r="I33" s="13"/>
      <c r="J33" s="122"/>
      <c r="K33" s="92" t="s">
        <v>212</v>
      </c>
      <c r="L33" s="13">
        <v>702</v>
      </c>
      <c r="M33" s="29" t="s">
        <v>141</v>
      </c>
    </row>
    <row r="34" spans="1:13" ht="22.5" customHeight="1">
      <c r="A34" s="10">
        <v>4</v>
      </c>
      <c r="B34" s="112" t="s">
        <v>287</v>
      </c>
      <c r="C34" s="11">
        <v>280</v>
      </c>
      <c r="D34" s="12">
        <v>280</v>
      </c>
      <c r="E34" s="12">
        <f t="shared" si="4"/>
        <v>0</v>
      </c>
      <c r="F34" s="13"/>
      <c r="G34" s="13"/>
      <c r="H34" s="13"/>
      <c r="I34" s="13"/>
      <c r="J34" s="122"/>
      <c r="K34" s="29"/>
      <c r="L34" s="13"/>
      <c r="M34" s="84"/>
    </row>
    <row r="35" spans="1:13" ht="22.5" customHeight="1">
      <c r="A35" s="10">
        <v>5</v>
      </c>
      <c r="B35" s="19" t="s">
        <v>111</v>
      </c>
      <c r="C35" s="11">
        <v>90</v>
      </c>
      <c r="D35" s="12">
        <v>90</v>
      </c>
      <c r="E35" s="12">
        <f t="shared" si="4"/>
        <v>100</v>
      </c>
      <c r="F35" s="13"/>
      <c r="G35" s="13">
        <v>100</v>
      </c>
      <c r="H35" s="13"/>
      <c r="I35" s="13"/>
      <c r="J35" s="122" t="s">
        <v>303</v>
      </c>
      <c r="K35" s="113" t="s">
        <v>286</v>
      </c>
      <c r="L35" s="13">
        <v>100</v>
      </c>
      <c r="M35" s="114" t="s">
        <v>288</v>
      </c>
    </row>
    <row r="36" spans="1:13" ht="22.5" customHeight="1">
      <c r="A36" s="10"/>
      <c r="B36" s="19"/>
      <c r="C36" s="11"/>
      <c r="D36" s="12">
        <f>SUM(F36:I36)</f>
        <v>0</v>
      </c>
      <c r="E36" s="12">
        <f t="shared" si="4"/>
        <v>0</v>
      </c>
      <c r="F36" s="13"/>
      <c r="G36" s="13"/>
      <c r="H36" s="13"/>
      <c r="I36" s="13"/>
      <c r="J36" s="120"/>
      <c r="K36" s="13"/>
      <c r="L36" s="13"/>
      <c r="M36" s="84"/>
    </row>
    <row r="37" spans="1:13" ht="24.75" customHeight="1">
      <c r="A37" s="7" t="s">
        <v>17</v>
      </c>
      <c r="B37" s="116" t="s">
        <v>267</v>
      </c>
      <c r="C37" s="8">
        <f aca="true" t="shared" si="5" ref="C37:I37">SUM(C38:C47)</f>
        <v>6018</v>
      </c>
      <c r="D37" s="8">
        <f t="shared" si="5"/>
        <v>4050</v>
      </c>
      <c r="E37" s="8">
        <f t="shared" si="5"/>
        <v>6054</v>
      </c>
      <c r="F37" s="9">
        <f t="shared" si="5"/>
        <v>5354</v>
      </c>
      <c r="G37" s="9">
        <f t="shared" si="5"/>
        <v>600</v>
      </c>
      <c r="H37" s="9">
        <f t="shared" si="5"/>
        <v>100</v>
      </c>
      <c r="I37" s="9">
        <f t="shared" si="5"/>
        <v>0</v>
      </c>
      <c r="J37" s="7" t="s">
        <v>13</v>
      </c>
      <c r="K37" s="7" t="s">
        <v>13</v>
      </c>
      <c r="L37" s="9">
        <f>SUM(L38:L47)</f>
        <v>4640</v>
      </c>
      <c r="M37" s="31" t="s">
        <v>13</v>
      </c>
    </row>
    <row r="38" spans="1:13" ht="21" customHeight="1">
      <c r="A38" s="20" t="s">
        <v>18</v>
      </c>
      <c r="B38" s="16" t="s">
        <v>14</v>
      </c>
      <c r="C38" s="21">
        <v>200</v>
      </c>
      <c r="D38" s="12">
        <v>200</v>
      </c>
      <c r="E38" s="12">
        <f>SUM(F38:I38)</f>
        <v>100</v>
      </c>
      <c r="F38" s="13"/>
      <c r="G38" s="13"/>
      <c r="H38" s="13">
        <v>100</v>
      </c>
      <c r="I38" s="13"/>
      <c r="J38" s="122" t="s">
        <v>304</v>
      </c>
      <c r="K38" s="82" t="s">
        <v>147</v>
      </c>
      <c r="L38" s="19"/>
      <c r="M38" s="84" t="s">
        <v>133</v>
      </c>
    </row>
    <row r="39" spans="1:13" ht="21" customHeight="1">
      <c r="A39" s="22" t="s">
        <v>19</v>
      </c>
      <c r="B39" s="19" t="s">
        <v>20</v>
      </c>
      <c r="C39" s="21">
        <v>1156</v>
      </c>
      <c r="D39" s="12">
        <v>550</v>
      </c>
      <c r="E39" s="12">
        <f>SUM(F39:I39)</f>
        <v>0</v>
      </c>
      <c r="F39" s="13"/>
      <c r="G39" s="13"/>
      <c r="H39" s="13"/>
      <c r="I39" s="13"/>
      <c r="J39" s="122"/>
      <c r="K39" s="29"/>
      <c r="L39" s="19"/>
      <c r="M39" s="84"/>
    </row>
    <row r="40" spans="1:13" ht="21" customHeight="1">
      <c r="A40" s="20" t="s">
        <v>21</v>
      </c>
      <c r="B40" s="19" t="s">
        <v>22</v>
      </c>
      <c r="C40" s="21">
        <v>183</v>
      </c>
      <c r="D40" s="12"/>
      <c r="E40" s="12">
        <f aca="true" t="shared" si="6" ref="E40:E47">SUM(F40:I40)</f>
        <v>0</v>
      </c>
      <c r="F40" s="13"/>
      <c r="G40" s="13"/>
      <c r="H40" s="13"/>
      <c r="I40" s="13"/>
      <c r="J40" s="122"/>
      <c r="K40" s="29"/>
      <c r="L40" s="19"/>
      <c r="M40" s="84"/>
    </row>
    <row r="41" spans="1:13" ht="25.5" customHeight="1">
      <c r="A41" s="125" t="s">
        <v>322</v>
      </c>
      <c r="B41" s="19" t="s">
        <v>24</v>
      </c>
      <c r="C41" s="21">
        <v>4379</v>
      </c>
      <c r="D41" s="12">
        <v>3200</v>
      </c>
      <c r="E41" s="12">
        <f t="shared" si="6"/>
        <v>5354</v>
      </c>
      <c r="F41" s="13">
        <v>5354</v>
      </c>
      <c r="G41" s="13"/>
      <c r="H41" s="13"/>
      <c r="I41" s="13"/>
      <c r="J41" s="122" t="s">
        <v>305</v>
      </c>
      <c r="K41" s="92" t="s">
        <v>209</v>
      </c>
      <c r="L41" s="19">
        <v>4040</v>
      </c>
      <c r="M41" s="84" t="s">
        <v>133</v>
      </c>
    </row>
    <row r="42" spans="1:13" ht="24" customHeight="1">
      <c r="A42" s="125" t="s">
        <v>323</v>
      </c>
      <c r="B42" s="19" t="s">
        <v>214</v>
      </c>
      <c r="C42" s="21"/>
      <c r="D42" s="12"/>
      <c r="E42" s="12">
        <f t="shared" si="6"/>
        <v>120</v>
      </c>
      <c r="F42" s="13"/>
      <c r="G42" s="13">
        <v>120</v>
      </c>
      <c r="H42" s="13"/>
      <c r="I42" s="13"/>
      <c r="J42" s="122" t="s">
        <v>306</v>
      </c>
      <c r="K42" s="92" t="s">
        <v>163</v>
      </c>
      <c r="L42" s="19">
        <v>120</v>
      </c>
      <c r="M42" s="29" t="s">
        <v>164</v>
      </c>
    </row>
    <row r="43" spans="1:13" ht="24" customHeight="1">
      <c r="A43" s="125" t="s">
        <v>324</v>
      </c>
      <c r="B43" s="19" t="s">
        <v>213</v>
      </c>
      <c r="C43" s="21"/>
      <c r="D43" s="12"/>
      <c r="E43" s="12">
        <f t="shared" si="6"/>
        <v>480</v>
      </c>
      <c r="F43" s="13"/>
      <c r="G43" s="13">
        <v>480</v>
      </c>
      <c r="H43" s="13"/>
      <c r="I43" s="13"/>
      <c r="J43" s="122" t="s">
        <v>215</v>
      </c>
      <c r="K43" s="92" t="s">
        <v>216</v>
      </c>
      <c r="L43" s="19">
        <v>480</v>
      </c>
      <c r="M43" s="29" t="s">
        <v>217</v>
      </c>
    </row>
    <row r="44" spans="1:13" ht="21" customHeight="1">
      <c r="A44" s="20" t="s">
        <v>25</v>
      </c>
      <c r="B44" s="19" t="s">
        <v>27</v>
      </c>
      <c r="C44" s="21">
        <v>100</v>
      </c>
      <c r="D44" s="21">
        <v>100</v>
      </c>
      <c r="E44" s="12">
        <f t="shared" si="6"/>
        <v>0</v>
      </c>
      <c r="F44" s="13"/>
      <c r="G44" s="13"/>
      <c r="H44" s="13"/>
      <c r="I44" s="13"/>
      <c r="J44" s="122"/>
      <c r="K44" s="29"/>
      <c r="L44" s="19"/>
      <c r="M44" s="84"/>
    </row>
    <row r="45" spans="1:13" ht="21" customHeight="1">
      <c r="A45" s="22" t="s">
        <v>26</v>
      </c>
      <c r="B45" s="19" t="s">
        <v>112</v>
      </c>
      <c r="C45" s="21"/>
      <c r="D45" s="21"/>
      <c r="E45" s="12">
        <f t="shared" si="6"/>
        <v>0</v>
      </c>
      <c r="F45" s="13"/>
      <c r="G45" s="13"/>
      <c r="H45" s="13"/>
      <c r="I45" s="13"/>
      <c r="J45" s="122"/>
      <c r="K45" s="64"/>
      <c r="L45" s="19"/>
      <c r="M45" s="84"/>
    </row>
    <row r="46" spans="1:13" ht="21" customHeight="1">
      <c r="A46" s="20"/>
      <c r="B46" s="19"/>
      <c r="C46" s="21"/>
      <c r="D46" s="21"/>
      <c r="E46" s="12">
        <f t="shared" si="6"/>
        <v>0</v>
      </c>
      <c r="F46" s="13"/>
      <c r="G46" s="13"/>
      <c r="H46" s="13"/>
      <c r="I46" s="13"/>
      <c r="J46" s="122"/>
      <c r="K46" s="13"/>
      <c r="L46" s="19"/>
      <c r="M46" s="84"/>
    </row>
    <row r="47" spans="1:13" ht="21" customHeight="1">
      <c r="A47" s="22"/>
      <c r="B47" s="19"/>
      <c r="C47" s="21"/>
      <c r="D47" s="21"/>
      <c r="E47" s="12">
        <f t="shared" si="6"/>
        <v>0</v>
      </c>
      <c r="F47" s="13"/>
      <c r="G47" s="13"/>
      <c r="H47" s="13"/>
      <c r="I47" s="13"/>
      <c r="J47" s="122"/>
      <c r="K47" s="13"/>
      <c r="L47" s="19"/>
      <c r="M47" s="84"/>
    </row>
    <row r="48" spans="1:13" ht="24.75" customHeight="1">
      <c r="A48" s="7" t="s">
        <v>28</v>
      </c>
      <c r="B48" s="116" t="s">
        <v>268</v>
      </c>
      <c r="C48" s="8">
        <f>SUM(C49:C55)</f>
        <v>5530</v>
      </c>
      <c r="D48" s="8">
        <f>SUM(D49:D55)</f>
        <v>5530</v>
      </c>
      <c r="E48" s="8">
        <f>SUM(E49:E55)</f>
        <v>1234.2</v>
      </c>
      <c r="F48" s="9">
        <f>SUM(F49:F55)</f>
        <v>935</v>
      </c>
      <c r="G48" s="9">
        <f>SUM(G49:G55)</f>
        <v>299.2</v>
      </c>
      <c r="H48" s="9">
        <f>SUM(H49:H55)</f>
        <v>0</v>
      </c>
      <c r="I48" s="9">
        <f>SUM(I49:I55)</f>
        <v>0</v>
      </c>
      <c r="J48" s="7" t="s">
        <v>13</v>
      </c>
      <c r="K48" s="7" t="s">
        <v>13</v>
      </c>
      <c r="L48" s="8">
        <f>SUM(L50:L55)</f>
        <v>1234.2</v>
      </c>
      <c r="M48" s="31" t="s">
        <v>13</v>
      </c>
    </row>
    <row r="49" spans="1:13" ht="18" customHeight="1">
      <c r="A49" s="23">
        <v>1</v>
      </c>
      <c r="B49" s="19" t="s">
        <v>113</v>
      </c>
      <c r="C49" s="21">
        <v>200</v>
      </c>
      <c r="D49" s="21">
        <v>200</v>
      </c>
      <c r="E49" s="17">
        <f>SUM(F49:I49)</f>
        <v>0</v>
      </c>
      <c r="F49" s="18"/>
      <c r="G49" s="18"/>
      <c r="H49" s="18"/>
      <c r="I49" s="18"/>
      <c r="J49" s="122"/>
      <c r="K49" s="102"/>
      <c r="L49" s="19"/>
      <c r="M49" s="28"/>
    </row>
    <row r="50" spans="1:13" ht="22.5" customHeight="1">
      <c r="A50" s="23">
        <v>2</v>
      </c>
      <c r="B50" s="19" t="s">
        <v>39</v>
      </c>
      <c r="C50" s="21">
        <v>4648</v>
      </c>
      <c r="D50" s="21">
        <v>4648</v>
      </c>
      <c r="E50" s="17">
        <f>SUM(F50:I50)</f>
        <v>574.2</v>
      </c>
      <c r="F50" s="18">
        <v>435</v>
      </c>
      <c r="G50" s="18">
        <v>139.2</v>
      </c>
      <c r="H50" s="18"/>
      <c r="I50" s="18"/>
      <c r="J50" s="122" t="s">
        <v>307</v>
      </c>
      <c r="K50" s="108" t="s">
        <v>241</v>
      </c>
      <c r="L50" s="18">
        <v>574.2</v>
      </c>
      <c r="M50" s="127" t="s">
        <v>338</v>
      </c>
    </row>
    <row r="51" spans="1:13" ht="24.75" customHeight="1">
      <c r="A51" s="23">
        <v>3</v>
      </c>
      <c r="B51" s="19" t="s">
        <v>227</v>
      </c>
      <c r="C51" s="21">
        <v>418</v>
      </c>
      <c r="D51" s="21">
        <v>418</v>
      </c>
      <c r="E51" s="17">
        <f>SUM(F51:I51)</f>
        <v>132</v>
      </c>
      <c r="F51" s="18">
        <v>100</v>
      </c>
      <c r="G51" s="18">
        <v>32</v>
      </c>
      <c r="H51" s="18"/>
      <c r="I51" s="18"/>
      <c r="J51" s="122" t="s">
        <v>307</v>
      </c>
      <c r="K51" s="108" t="s">
        <v>241</v>
      </c>
      <c r="L51" s="18">
        <v>132</v>
      </c>
      <c r="M51" s="127" t="s">
        <v>338</v>
      </c>
    </row>
    <row r="52" spans="1:13" ht="24" customHeight="1">
      <c r="A52" s="23">
        <v>4</v>
      </c>
      <c r="B52" s="19" t="s">
        <v>225</v>
      </c>
      <c r="C52" s="21">
        <v>264</v>
      </c>
      <c r="D52" s="21">
        <v>264</v>
      </c>
      <c r="E52" s="17">
        <f>SUM(F52:I52)</f>
        <v>328</v>
      </c>
      <c r="F52" s="18">
        <v>200</v>
      </c>
      <c r="G52" s="18">
        <v>128</v>
      </c>
      <c r="H52" s="18"/>
      <c r="I52" s="18"/>
      <c r="J52" s="122" t="s">
        <v>308</v>
      </c>
      <c r="K52" s="102" t="s">
        <v>223</v>
      </c>
      <c r="L52" s="18">
        <v>328</v>
      </c>
      <c r="M52" s="127" t="s">
        <v>338</v>
      </c>
    </row>
    <row r="53" spans="1:13" ht="24" customHeight="1">
      <c r="A53" s="23">
        <v>5</v>
      </c>
      <c r="B53" s="19" t="s">
        <v>226</v>
      </c>
      <c r="C53" s="21"/>
      <c r="D53" s="21"/>
      <c r="E53" s="17">
        <f>SUM(F53:I53)</f>
        <v>200</v>
      </c>
      <c r="F53" s="18">
        <v>200</v>
      </c>
      <c r="G53" s="18"/>
      <c r="H53" s="18"/>
      <c r="I53" s="18"/>
      <c r="J53" s="122" t="s">
        <v>307</v>
      </c>
      <c r="K53" s="92" t="s">
        <v>224</v>
      </c>
      <c r="L53" s="18">
        <v>200</v>
      </c>
      <c r="M53" s="127" t="s">
        <v>338</v>
      </c>
    </row>
    <row r="54" spans="1:13" ht="21.75" customHeight="1">
      <c r="A54" s="23">
        <v>6</v>
      </c>
      <c r="B54" s="19" t="s">
        <v>40</v>
      </c>
      <c r="C54" s="21"/>
      <c r="D54" s="21"/>
      <c r="E54" s="17"/>
      <c r="F54" s="18"/>
      <c r="G54" s="18"/>
      <c r="H54" s="18"/>
      <c r="I54" s="18"/>
      <c r="J54" s="122"/>
      <c r="K54" s="102"/>
      <c r="L54" s="18"/>
      <c r="M54" s="28"/>
    </row>
    <row r="55" spans="1:13" ht="19.5" customHeight="1">
      <c r="A55" s="23"/>
      <c r="B55" s="34"/>
      <c r="C55" s="21"/>
      <c r="D55" s="21"/>
      <c r="E55" s="17"/>
      <c r="F55" s="18"/>
      <c r="G55" s="18"/>
      <c r="H55" s="18"/>
      <c r="I55" s="18"/>
      <c r="J55" s="122"/>
      <c r="K55" s="102"/>
      <c r="L55" s="18"/>
      <c r="M55" s="59"/>
    </row>
    <row r="56" spans="1:13" ht="24.75" customHeight="1">
      <c r="A56" s="7" t="s">
        <v>31</v>
      </c>
      <c r="B56" s="116" t="s">
        <v>269</v>
      </c>
      <c r="C56" s="8">
        <f aca="true" t="shared" si="7" ref="C56:L56">SUM(C57:C61)</f>
        <v>2421</v>
      </c>
      <c r="D56" s="8">
        <f t="shared" si="7"/>
        <v>2391</v>
      </c>
      <c r="E56" s="8">
        <f t="shared" si="7"/>
        <v>2530</v>
      </c>
      <c r="F56" s="9">
        <f t="shared" si="7"/>
        <v>2530</v>
      </c>
      <c r="G56" s="9">
        <f t="shared" si="7"/>
        <v>0</v>
      </c>
      <c r="H56" s="9">
        <f t="shared" si="7"/>
        <v>0</v>
      </c>
      <c r="I56" s="9">
        <f t="shared" si="7"/>
        <v>0</v>
      </c>
      <c r="J56" s="7" t="s">
        <v>13</v>
      </c>
      <c r="K56" s="7" t="s">
        <v>13</v>
      </c>
      <c r="L56" s="8">
        <f t="shared" si="7"/>
        <v>2530</v>
      </c>
      <c r="M56" s="31" t="s">
        <v>13</v>
      </c>
    </row>
    <row r="57" spans="1:13" ht="22.5" customHeight="1">
      <c r="A57" s="10">
        <v>1</v>
      </c>
      <c r="B57" s="19" t="s">
        <v>14</v>
      </c>
      <c r="C57" s="21">
        <v>30</v>
      </c>
      <c r="D57" s="17"/>
      <c r="E57" s="17">
        <f>SUM(F57:I57)</f>
        <v>0</v>
      </c>
      <c r="F57" s="18"/>
      <c r="G57" s="18"/>
      <c r="H57" s="18"/>
      <c r="I57" s="18"/>
      <c r="J57" s="123"/>
      <c r="K57" s="18"/>
      <c r="L57" s="30"/>
      <c r="M57" s="13"/>
    </row>
    <row r="58" spans="1:13" ht="26.25" customHeight="1">
      <c r="A58" s="101" t="s">
        <v>188</v>
      </c>
      <c r="B58" s="19" t="s">
        <v>32</v>
      </c>
      <c r="C58" s="21">
        <v>1991</v>
      </c>
      <c r="D58" s="17">
        <v>1991</v>
      </c>
      <c r="E58" s="17">
        <f>SUM(F58:I58)</f>
        <v>1133</v>
      </c>
      <c r="F58" s="18">
        <v>1133</v>
      </c>
      <c r="G58" s="18"/>
      <c r="H58" s="18"/>
      <c r="I58" s="18"/>
      <c r="J58" s="124" t="s">
        <v>309</v>
      </c>
      <c r="K58" s="102" t="s">
        <v>190</v>
      </c>
      <c r="L58" s="30">
        <v>1133</v>
      </c>
      <c r="M58" s="127" t="s">
        <v>337</v>
      </c>
    </row>
    <row r="59" spans="1:13" ht="27.75" customHeight="1">
      <c r="A59" s="125" t="s">
        <v>325</v>
      </c>
      <c r="B59" s="99" t="s">
        <v>189</v>
      </c>
      <c r="C59" s="21"/>
      <c r="D59" s="17"/>
      <c r="E59" s="17">
        <f>SUM(F59:I59)</f>
        <v>1397</v>
      </c>
      <c r="F59" s="18">
        <v>1397</v>
      </c>
      <c r="G59" s="18"/>
      <c r="H59" s="18"/>
      <c r="I59" s="18"/>
      <c r="J59" s="124" t="s">
        <v>310</v>
      </c>
      <c r="K59" s="102" t="s">
        <v>191</v>
      </c>
      <c r="L59" s="30">
        <v>1397</v>
      </c>
      <c r="M59" s="127" t="s">
        <v>337</v>
      </c>
    </row>
    <row r="60" spans="1:13" ht="26.25" customHeight="1">
      <c r="A60" s="10">
        <v>3</v>
      </c>
      <c r="B60" s="61" t="s">
        <v>57</v>
      </c>
      <c r="C60" s="21">
        <v>400</v>
      </c>
      <c r="D60" s="17">
        <v>400</v>
      </c>
      <c r="E60" s="17">
        <f>SUM(F60:I60)</f>
        <v>0</v>
      </c>
      <c r="F60" s="18"/>
      <c r="G60" s="18"/>
      <c r="H60" s="18"/>
      <c r="I60" s="18"/>
      <c r="J60" s="124"/>
      <c r="K60" s="60"/>
      <c r="L60" s="30"/>
      <c r="M60" s="62"/>
    </row>
    <row r="61" spans="1:13" ht="22.5" customHeight="1">
      <c r="A61" s="10"/>
      <c r="B61" s="37"/>
      <c r="C61" s="21"/>
      <c r="D61" s="17"/>
      <c r="E61" s="17"/>
      <c r="F61" s="18"/>
      <c r="G61" s="18"/>
      <c r="H61" s="18"/>
      <c r="I61" s="18"/>
      <c r="J61" s="123"/>
      <c r="K61" s="18"/>
      <c r="L61" s="30"/>
      <c r="M61" s="13"/>
    </row>
    <row r="62" spans="1:13" ht="32.25" customHeight="1">
      <c r="A62" s="7" t="s">
        <v>33</v>
      </c>
      <c r="B62" s="116" t="s">
        <v>63</v>
      </c>
      <c r="C62" s="8">
        <f aca="true" t="shared" si="8" ref="C62:I62">SUM(C63:C65)</f>
        <v>0</v>
      </c>
      <c r="D62" s="8">
        <f t="shared" si="8"/>
        <v>0</v>
      </c>
      <c r="E62" s="8">
        <f t="shared" si="8"/>
        <v>0</v>
      </c>
      <c r="F62" s="9">
        <f t="shared" si="8"/>
        <v>0</v>
      </c>
      <c r="G62" s="9">
        <f t="shared" si="8"/>
        <v>0</v>
      </c>
      <c r="H62" s="9">
        <f t="shared" si="8"/>
        <v>0</v>
      </c>
      <c r="I62" s="9">
        <f t="shared" si="8"/>
        <v>0</v>
      </c>
      <c r="J62" s="7" t="s">
        <v>13</v>
      </c>
      <c r="K62" s="7" t="s">
        <v>13</v>
      </c>
      <c r="L62" s="8">
        <f>SUM(L63:L65)</f>
        <v>0</v>
      </c>
      <c r="M62" s="31" t="s">
        <v>13</v>
      </c>
    </row>
    <row r="63" spans="1:13" ht="27.75" customHeight="1">
      <c r="A63" s="23">
        <v>1</v>
      </c>
      <c r="B63" s="19" t="s">
        <v>35</v>
      </c>
      <c r="C63" s="21"/>
      <c r="D63" s="12"/>
      <c r="E63" s="12">
        <f>SUM(F63:I63)</f>
        <v>0</v>
      </c>
      <c r="F63" s="13"/>
      <c r="G63" s="13"/>
      <c r="H63" s="13"/>
      <c r="I63" s="13"/>
      <c r="J63" s="26"/>
      <c r="K63" s="29"/>
      <c r="L63" s="30"/>
      <c r="M63" s="28"/>
    </row>
    <row r="64" spans="1:13" ht="24" customHeight="1">
      <c r="A64" s="23"/>
      <c r="B64" s="19"/>
      <c r="C64" s="21"/>
      <c r="D64" s="21"/>
      <c r="E64" s="12">
        <f>SUM(F64:I64)</f>
        <v>0</v>
      </c>
      <c r="F64" s="13"/>
      <c r="G64" s="13"/>
      <c r="H64" s="13"/>
      <c r="I64" s="13"/>
      <c r="J64" s="26"/>
      <c r="K64" s="29"/>
      <c r="L64" s="30"/>
      <c r="M64" s="28"/>
    </row>
    <row r="65" spans="1:13" ht="20.25" customHeight="1">
      <c r="A65" s="23"/>
      <c r="B65" s="19"/>
      <c r="C65" s="21"/>
      <c r="D65" s="21"/>
      <c r="E65" s="12">
        <f>SUM(F65:I65)</f>
        <v>0</v>
      </c>
      <c r="F65" s="13"/>
      <c r="G65" s="13"/>
      <c r="H65" s="13"/>
      <c r="I65" s="13"/>
      <c r="J65" s="26"/>
      <c r="K65" s="29"/>
      <c r="L65" s="30"/>
      <c r="M65" s="28"/>
    </row>
    <row r="66" spans="1:13" ht="27" customHeight="1">
      <c r="A66" s="7" t="s">
        <v>34</v>
      </c>
      <c r="B66" s="116" t="s">
        <v>270</v>
      </c>
      <c r="C66" s="8">
        <f aca="true" t="shared" si="9" ref="C66:L66">SUM(C67:C69)</f>
        <v>800</v>
      </c>
      <c r="D66" s="8">
        <f t="shared" si="9"/>
        <v>800</v>
      </c>
      <c r="E66" s="8">
        <f t="shared" si="9"/>
        <v>1420</v>
      </c>
      <c r="F66" s="9">
        <f t="shared" si="9"/>
        <v>923</v>
      </c>
      <c r="G66" s="9">
        <f t="shared" si="9"/>
        <v>497</v>
      </c>
      <c r="H66" s="9">
        <f t="shared" si="9"/>
        <v>0</v>
      </c>
      <c r="I66" s="9">
        <f t="shared" si="9"/>
        <v>0</v>
      </c>
      <c r="J66" s="7" t="s">
        <v>13</v>
      </c>
      <c r="K66" s="7" t="s">
        <v>13</v>
      </c>
      <c r="L66" s="8">
        <f t="shared" si="9"/>
        <v>1420</v>
      </c>
      <c r="M66" s="31" t="s">
        <v>13</v>
      </c>
    </row>
    <row r="67" spans="1:13" s="1" customFormat="1" ht="21" customHeight="1">
      <c r="A67" s="70">
        <v>1</v>
      </c>
      <c r="B67" s="19" t="s">
        <v>130</v>
      </c>
      <c r="C67" s="21">
        <v>800</v>
      </c>
      <c r="D67" s="17">
        <v>800</v>
      </c>
      <c r="E67" s="17">
        <f>SUM(F67:I67)</f>
        <v>0</v>
      </c>
      <c r="F67" s="17"/>
      <c r="G67" s="38"/>
      <c r="H67" s="38"/>
      <c r="I67" s="38"/>
      <c r="J67" s="38"/>
      <c r="K67" s="38"/>
      <c r="L67" s="38"/>
      <c r="M67" s="12"/>
    </row>
    <row r="68" spans="1:13" s="1" customFormat="1" ht="24.75" customHeight="1">
      <c r="A68" s="70">
        <v>2</v>
      </c>
      <c r="B68" s="41" t="s">
        <v>37</v>
      </c>
      <c r="C68" s="21"/>
      <c r="D68" s="17"/>
      <c r="E68" s="12">
        <f>SUM(F68:I68)</f>
        <v>1420</v>
      </c>
      <c r="F68" s="13">
        <v>923</v>
      </c>
      <c r="G68" s="13">
        <v>497</v>
      </c>
      <c r="H68" s="44"/>
      <c r="I68" s="44"/>
      <c r="J68" s="122" t="s">
        <v>311</v>
      </c>
      <c r="K68" s="92" t="s">
        <v>245</v>
      </c>
      <c r="L68" s="106">
        <v>1420</v>
      </c>
      <c r="M68" s="29" t="s">
        <v>246</v>
      </c>
    </row>
    <row r="69" spans="1:13" s="1" customFormat="1" ht="18" customHeight="1">
      <c r="A69" s="70"/>
      <c r="B69" s="41"/>
      <c r="C69" s="21"/>
      <c r="D69" s="17"/>
      <c r="E69" s="17">
        <f>SUM(F69:I69)</f>
        <v>0</v>
      </c>
      <c r="F69" s="38"/>
      <c r="G69" s="38"/>
      <c r="H69" s="38"/>
      <c r="I69" s="38"/>
      <c r="J69" s="38"/>
      <c r="K69" s="38"/>
      <c r="L69" s="38"/>
      <c r="M69" s="12"/>
    </row>
    <row r="70" spans="1:13" ht="30" customHeight="1">
      <c r="A70" s="7" t="s">
        <v>36</v>
      </c>
      <c r="B70" s="116" t="s">
        <v>271</v>
      </c>
      <c r="C70" s="8">
        <f aca="true" t="shared" si="10" ref="C70:I70">SUM(C71:C72)</f>
        <v>0</v>
      </c>
      <c r="D70" s="8">
        <f t="shared" si="10"/>
        <v>0</v>
      </c>
      <c r="E70" s="8">
        <f t="shared" si="10"/>
        <v>0</v>
      </c>
      <c r="F70" s="9">
        <f t="shared" si="10"/>
        <v>0</v>
      </c>
      <c r="G70" s="9">
        <f t="shared" si="10"/>
        <v>0</v>
      </c>
      <c r="H70" s="9">
        <f t="shared" si="10"/>
        <v>0</v>
      </c>
      <c r="I70" s="9">
        <f t="shared" si="10"/>
        <v>0</v>
      </c>
      <c r="J70" s="7" t="s">
        <v>13</v>
      </c>
      <c r="K70" s="7" t="s">
        <v>13</v>
      </c>
      <c r="L70" s="8">
        <f>SUM(L71:L72)</f>
        <v>0</v>
      </c>
      <c r="M70" s="31" t="s">
        <v>13</v>
      </c>
    </row>
    <row r="71" spans="1:13" ht="21" customHeight="1">
      <c r="A71" s="39">
        <v>1</v>
      </c>
      <c r="B71" s="19"/>
      <c r="C71" s="40"/>
      <c r="D71" s="12"/>
      <c r="E71" s="12">
        <f>SUM(F71:I71)</f>
        <v>0</v>
      </c>
      <c r="F71" s="12"/>
      <c r="G71" s="12"/>
      <c r="H71" s="12"/>
      <c r="I71" s="12"/>
      <c r="J71" s="12"/>
      <c r="K71" s="12"/>
      <c r="L71" s="12"/>
      <c r="M71" s="13"/>
    </row>
    <row r="72" spans="1:13" ht="21" customHeight="1">
      <c r="A72" s="39">
        <v>2</v>
      </c>
      <c r="B72" s="41"/>
      <c r="C72" s="40"/>
      <c r="D72" s="12"/>
      <c r="E72" s="12">
        <f>SUM(F72:I72)</f>
        <v>0</v>
      </c>
      <c r="F72" s="12"/>
      <c r="G72" s="12"/>
      <c r="H72" s="12"/>
      <c r="I72" s="12"/>
      <c r="J72" s="12"/>
      <c r="K72" s="12"/>
      <c r="L72" s="12"/>
      <c r="M72" s="13"/>
    </row>
    <row r="73" spans="1:13" ht="24.75" customHeight="1">
      <c r="A73" s="7" t="s">
        <v>38</v>
      </c>
      <c r="B73" s="116" t="s">
        <v>272</v>
      </c>
      <c r="C73" s="8">
        <f aca="true" t="shared" si="11" ref="C73:I73">SUM(C74:C77)</f>
        <v>14124</v>
      </c>
      <c r="D73" s="8">
        <f t="shared" si="11"/>
        <v>10581</v>
      </c>
      <c r="E73" s="8">
        <f t="shared" si="11"/>
        <v>3715</v>
      </c>
      <c r="F73" s="9">
        <f t="shared" si="11"/>
        <v>3715</v>
      </c>
      <c r="G73" s="9">
        <f t="shared" si="11"/>
        <v>0</v>
      </c>
      <c r="H73" s="9">
        <f t="shared" si="11"/>
        <v>0</v>
      </c>
      <c r="I73" s="9">
        <f t="shared" si="11"/>
        <v>0</v>
      </c>
      <c r="J73" s="9"/>
      <c r="K73" s="7" t="s">
        <v>13</v>
      </c>
      <c r="L73" s="8">
        <f>SUM(L74:L77)</f>
        <v>3715</v>
      </c>
      <c r="M73" s="43" t="s">
        <v>13</v>
      </c>
    </row>
    <row r="74" spans="1:13" ht="21.75" customHeight="1">
      <c r="A74" s="20" t="s">
        <v>18</v>
      </c>
      <c r="B74" s="19" t="s">
        <v>14</v>
      </c>
      <c r="C74" s="21">
        <v>2000</v>
      </c>
      <c r="D74" s="17">
        <v>2000</v>
      </c>
      <c r="E74" s="17">
        <f>SUM(F74:I74)</f>
        <v>0</v>
      </c>
      <c r="F74" s="18"/>
      <c r="G74" s="18"/>
      <c r="H74" s="18"/>
      <c r="I74" s="18"/>
      <c r="J74" s="26"/>
      <c r="K74" s="29"/>
      <c r="L74" s="30"/>
      <c r="M74" s="28"/>
    </row>
    <row r="75" spans="1:13" ht="25.5" customHeight="1">
      <c r="A75" s="22" t="s">
        <v>19</v>
      </c>
      <c r="B75" s="19" t="s">
        <v>114</v>
      </c>
      <c r="C75" s="21">
        <v>12043</v>
      </c>
      <c r="D75" s="21">
        <v>8500</v>
      </c>
      <c r="E75" s="17">
        <f>SUM(F75:I75)</f>
        <v>3715</v>
      </c>
      <c r="F75" s="18">
        <v>3715</v>
      </c>
      <c r="G75" s="18"/>
      <c r="H75" s="18"/>
      <c r="I75" s="18"/>
      <c r="J75" s="122" t="s">
        <v>312</v>
      </c>
      <c r="K75" s="82" t="s">
        <v>173</v>
      </c>
      <c r="L75" s="18">
        <v>3715</v>
      </c>
      <c r="M75" s="127" t="s">
        <v>339</v>
      </c>
    </row>
    <row r="76" spans="1:13" ht="21.75" customHeight="1">
      <c r="A76" s="22" t="s">
        <v>21</v>
      </c>
      <c r="B76" s="19" t="s">
        <v>115</v>
      </c>
      <c r="C76" s="21">
        <v>81</v>
      </c>
      <c r="D76" s="21">
        <v>81</v>
      </c>
      <c r="E76" s="17">
        <f>SUM(F76:I76)</f>
        <v>0</v>
      </c>
      <c r="F76" s="18"/>
      <c r="G76" s="18"/>
      <c r="H76" s="18"/>
      <c r="I76" s="18"/>
      <c r="J76" s="26"/>
      <c r="K76" s="29"/>
      <c r="L76" s="30"/>
      <c r="M76" s="127"/>
    </row>
    <row r="77" spans="1:13" ht="21.75" customHeight="1">
      <c r="A77" s="22" t="s">
        <v>23</v>
      </c>
      <c r="B77" s="19"/>
      <c r="C77" s="21"/>
      <c r="D77" s="21"/>
      <c r="E77" s="17">
        <f>SUM(F77:I77)</f>
        <v>0</v>
      </c>
      <c r="F77" s="18"/>
      <c r="G77" s="18"/>
      <c r="H77" s="18"/>
      <c r="I77" s="18"/>
      <c r="J77" s="26"/>
      <c r="K77" s="29"/>
      <c r="L77" s="30"/>
      <c r="M77" s="127"/>
    </row>
    <row r="78" spans="1:13" ht="24.75" customHeight="1">
      <c r="A78" s="7" t="s">
        <v>41</v>
      </c>
      <c r="B78" s="115" t="s">
        <v>273</v>
      </c>
      <c r="C78" s="8">
        <f aca="true" t="shared" si="12" ref="C78:I78">SUM(C79:C81)</f>
        <v>408</v>
      </c>
      <c r="D78" s="8">
        <f t="shared" si="12"/>
        <v>200</v>
      </c>
      <c r="E78" s="8">
        <f t="shared" si="12"/>
        <v>0</v>
      </c>
      <c r="F78" s="9">
        <f t="shared" si="12"/>
        <v>0</v>
      </c>
      <c r="G78" s="9">
        <f t="shared" si="12"/>
        <v>0</v>
      </c>
      <c r="H78" s="9">
        <f t="shared" si="12"/>
        <v>0</v>
      </c>
      <c r="I78" s="9">
        <f t="shared" si="12"/>
        <v>0</v>
      </c>
      <c r="J78" s="7" t="s">
        <v>13</v>
      </c>
      <c r="K78" s="7" t="s">
        <v>13</v>
      </c>
      <c r="L78" s="8">
        <f>SUM(L79:L81)</f>
        <v>0</v>
      </c>
      <c r="M78" s="31" t="s">
        <v>13</v>
      </c>
    </row>
    <row r="79" spans="1:13" ht="24" customHeight="1">
      <c r="A79" s="10">
        <v>1</v>
      </c>
      <c r="B79" s="19" t="s">
        <v>116</v>
      </c>
      <c r="C79" s="21">
        <v>408</v>
      </c>
      <c r="D79" s="12">
        <v>200</v>
      </c>
      <c r="E79" s="12">
        <f>SUM(F79:I79)</f>
        <v>0</v>
      </c>
      <c r="F79" s="13"/>
      <c r="G79" s="13"/>
      <c r="H79" s="13"/>
      <c r="I79" s="13"/>
      <c r="J79" s="26"/>
      <c r="K79" s="29"/>
      <c r="L79" s="13"/>
      <c r="M79" s="28"/>
    </row>
    <row r="80" spans="1:13" ht="19.5" customHeight="1">
      <c r="A80" s="10"/>
      <c r="B80" s="19"/>
      <c r="C80" s="21"/>
      <c r="D80" s="12"/>
      <c r="E80" s="12"/>
      <c r="F80" s="13"/>
      <c r="G80" s="13"/>
      <c r="H80" s="13"/>
      <c r="I80" s="13"/>
      <c r="J80" s="26"/>
      <c r="K80" s="29"/>
      <c r="L80" s="13"/>
      <c r="M80" s="28"/>
    </row>
    <row r="81" spans="1:13" ht="21" customHeight="1">
      <c r="A81" s="10"/>
      <c r="B81" s="37"/>
      <c r="C81" s="21"/>
      <c r="D81" s="12"/>
      <c r="E81" s="12"/>
      <c r="F81" s="13"/>
      <c r="G81" s="13"/>
      <c r="H81" s="13"/>
      <c r="I81" s="13"/>
      <c r="J81" s="13"/>
      <c r="K81" s="13"/>
      <c r="L81" s="13"/>
      <c r="M81" s="13"/>
    </row>
    <row r="82" spans="1:13" ht="24.75" customHeight="1">
      <c r="A82" s="7" t="s">
        <v>42</v>
      </c>
      <c r="B82" s="116" t="s">
        <v>274</v>
      </c>
      <c r="C82" s="8">
        <f aca="true" t="shared" si="13" ref="C82:I82">SUM(C83:C84)</f>
        <v>1139</v>
      </c>
      <c r="D82" s="8">
        <f t="shared" si="13"/>
        <v>1000</v>
      </c>
      <c r="E82" s="8">
        <f t="shared" si="13"/>
        <v>0</v>
      </c>
      <c r="F82" s="9">
        <f t="shared" si="13"/>
        <v>0</v>
      </c>
      <c r="G82" s="9">
        <f t="shared" si="13"/>
        <v>0</v>
      </c>
      <c r="H82" s="9">
        <f t="shared" si="13"/>
        <v>0</v>
      </c>
      <c r="I82" s="9">
        <f t="shared" si="13"/>
        <v>0</v>
      </c>
      <c r="J82" s="7" t="s">
        <v>13</v>
      </c>
      <c r="K82" s="7" t="s">
        <v>13</v>
      </c>
      <c r="L82" s="8">
        <f>SUM(L83:L84)</f>
        <v>0</v>
      </c>
      <c r="M82" s="31" t="s">
        <v>13</v>
      </c>
    </row>
    <row r="83" spans="1:13" ht="21.75" customHeight="1">
      <c r="A83" s="10">
        <v>1</v>
      </c>
      <c r="B83" s="19" t="s">
        <v>117</v>
      </c>
      <c r="C83" s="21">
        <v>1139</v>
      </c>
      <c r="D83" s="12">
        <v>1000</v>
      </c>
      <c r="E83" s="12">
        <f>SUM(F83:K83)</f>
        <v>0</v>
      </c>
      <c r="F83" s="13"/>
      <c r="G83" s="13"/>
      <c r="H83" s="13"/>
      <c r="I83" s="13"/>
      <c r="J83" s="26"/>
      <c r="K83" s="29"/>
      <c r="L83" s="13"/>
      <c r="M83" s="28"/>
    </row>
    <row r="84" spans="1:13" ht="21.75" customHeight="1">
      <c r="A84" s="10"/>
      <c r="B84" s="19"/>
      <c r="C84" s="21"/>
      <c r="D84" s="12"/>
      <c r="E84" s="12"/>
      <c r="F84" s="13"/>
      <c r="G84" s="13"/>
      <c r="H84" s="13"/>
      <c r="I84" s="13"/>
      <c r="J84" s="26"/>
      <c r="K84" s="29"/>
      <c r="L84" s="13"/>
      <c r="M84" s="28"/>
    </row>
    <row r="85" spans="1:13" ht="33" customHeight="1">
      <c r="A85" s="7" t="s">
        <v>43</v>
      </c>
      <c r="B85" s="71" t="s">
        <v>76</v>
      </c>
      <c r="C85" s="8">
        <f aca="true" t="shared" si="14" ref="C85:L85">SUM(C86:C87)</f>
        <v>0</v>
      </c>
      <c r="D85" s="8">
        <f t="shared" si="14"/>
        <v>0</v>
      </c>
      <c r="E85" s="8">
        <f t="shared" si="14"/>
        <v>0</v>
      </c>
      <c r="F85" s="9">
        <f t="shared" si="14"/>
        <v>0</v>
      </c>
      <c r="G85" s="9">
        <f t="shared" si="14"/>
        <v>0</v>
      </c>
      <c r="H85" s="9">
        <f t="shared" si="14"/>
        <v>0</v>
      </c>
      <c r="I85" s="9">
        <f t="shared" si="14"/>
        <v>0</v>
      </c>
      <c r="J85" s="7" t="s">
        <v>13</v>
      </c>
      <c r="K85" s="7" t="s">
        <v>13</v>
      </c>
      <c r="L85" s="8">
        <f t="shared" si="14"/>
        <v>0</v>
      </c>
      <c r="M85" s="31" t="s">
        <v>13</v>
      </c>
    </row>
    <row r="86" spans="1:13" ht="18" customHeight="1">
      <c r="A86" s="10">
        <v>1</v>
      </c>
      <c r="B86" s="19"/>
      <c r="C86" s="21"/>
      <c r="D86" s="12"/>
      <c r="E86" s="12">
        <f>SUM(F86:I86)</f>
        <v>0</v>
      </c>
      <c r="F86" s="13"/>
      <c r="G86" s="13"/>
      <c r="H86" s="13"/>
      <c r="I86" s="13"/>
      <c r="J86" s="13"/>
      <c r="K86" s="13"/>
      <c r="L86" s="19"/>
      <c r="M86" s="13"/>
    </row>
    <row r="87" spans="1:13" ht="18" customHeight="1">
      <c r="A87" s="10"/>
      <c r="B87" s="37"/>
      <c r="C87" s="21"/>
      <c r="D87" s="12"/>
      <c r="E87" s="12"/>
      <c r="F87" s="13"/>
      <c r="G87" s="13"/>
      <c r="H87" s="13"/>
      <c r="I87" s="13"/>
      <c r="J87" s="13"/>
      <c r="K87" s="13"/>
      <c r="L87" s="19"/>
      <c r="M87" s="13"/>
    </row>
    <row r="88" spans="1:13" ht="30" customHeight="1">
      <c r="A88" s="7" t="s">
        <v>44</v>
      </c>
      <c r="B88" s="116" t="s">
        <v>276</v>
      </c>
      <c r="C88" s="8">
        <f aca="true" t="shared" si="15" ref="C88:I88">SUM(C89:C90)</f>
        <v>0</v>
      </c>
      <c r="D88" s="8">
        <f t="shared" si="15"/>
        <v>0</v>
      </c>
      <c r="E88" s="8">
        <f t="shared" si="15"/>
        <v>0</v>
      </c>
      <c r="F88" s="9">
        <f t="shared" si="15"/>
        <v>0</v>
      </c>
      <c r="G88" s="9">
        <f t="shared" si="15"/>
        <v>0</v>
      </c>
      <c r="H88" s="9">
        <f t="shared" si="15"/>
        <v>0</v>
      </c>
      <c r="I88" s="9">
        <f t="shared" si="15"/>
        <v>0</v>
      </c>
      <c r="J88" s="9"/>
      <c r="K88" s="7" t="s">
        <v>13</v>
      </c>
      <c r="L88" s="8">
        <f>SUM(L89:L90)</f>
        <v>0</v>
      </c>
      <c r="M88" s="7" t="s">
        <v>13</v>
      </c>
    </row>
    <row r="89" spans="1:13" ht="21.75" customHeight="1">
      <c r="A89" s="23">
        <v>1</v>
      </c>
      <c r="B89" s="41"/>
      <c r="C89" s="21"/>
      <c r="D89" s="21"/>
      <c r="E89" s="17">
        <f>SUM(F89:I89)</f>
        <v>0</v>
      </c>
      <c r="F89" s="18"/>
      <c r="G89" s="18"/>
      <c r="H89" s="18"/>
      <c r="I89" s="18"/>
      <c r="J89" s="26"/>
      <c r="K89" s="29"/>
      <c r="L89" s="19"/>
      <c r="M89" s="27"/>
    </row>
    <row r="90" spans="1:13" ht="21.75" customHeight="1">
      <c r="A90" s="23">
        <v>2</v>
      </c>
      <c r="B90" s="41"/>
      <c r="C90" s="21"/>
      <c r="D90" s="21"/>
      <c r="E90" s="17">
        <f>SUM(F90:I90)</f>
        <v>0</v>
      </c>
      <c r="F90" s="18"/>
      <c r="G90" s="18"/>
      <c r="H90" s="18"/>
      <c r="I90" s="18"/>
      <c r="J90" s="26"/>
      <c r="K90" s="29"/>
      <c r="L90" s="19"/>
      <c r="M90" s="27"/>
    </row>
    <row r="91" spans="1:13" ht="33" customHeight="1">
      <c r="A91" s="7" t="s">
        <v>45</v>
      </c>
      <c r="B91" s="116" t="s">
        <v>275</v>
      </c>
      <c r="C91" s="8">
        <f aca="true" t="shared" si="16" ref="C91:I91">SUM(C92:C94)</f>
        <v>675</v>
      </c>
      <c r="D91" s="8">
        <f t="shared" si="16"/>
        <v>600</v>
      </c>
      <c r="E91" s="8">
        <f t="shared" si="16"/>
        <v>0</v>
      </c>
      <c r="F91" s="9">
        <f t="shared" si="16"/>
        <v>0</v>
      </c>
      <c r="G91" s="9">
        <f t="shared" si="16"/>
        <v>0</v>
      </c>
      <c r="H91" s="9">
        <f t="shared" si="16"/>
        <v>0</v>
      </c>
      <c r="I91" s="9">
        <f t="shared" si="16"/>
        <v>0</v>
      </c>
      <c r="J91" s="51" t="s">
        <v>13</v>
      </c>
      <c r="K91" s="51" t="s">
        <v>13</v>
      </c>
      <c r="L91" s="8">
        <f>SUM(L92:L94)</f>
        <v>0</v>
      </c>
      <c r="M91" s="25" t="s">
        <v>13</v>
      </c>
    </row>
    <row r="92" spans="1:13" ht="21.75" customHeight="1">
      <c r="A92" s="23">
        <v>1</v>
      </c>
      <c r="B92" s="19" t="s">
        <v>118</v>
      </c>
      <c r="C92" s="21">
        <v>75</v>
      </c>
      <c r="D92" s="21"/>
      <c r="E92" s="44">
        <f>SUM(F92:I92)</f>
        <v>0</v>
      </c>
      <c r="F92" s="33"/>
      <c r="G92" s="33"/>
      <c r="H92" s="33"/>
      <c r="I92" s="33"/>
      <c r="J92" s="26"/>
      <c r="K92" s="29"/>
      <c r="L92" s="14"/>
      <c r="M92" s="27"/>
    </row>
    <row r="93" spans="1:13" ht="21.75" customHeight="1">
      <c r="A93" s="23">
        <v>2</v>
      </c>
      <c r="B93" s="19" t="s">
        <v>119</v>
      </c>
      <c r="C93" s="21">
        <v>600</v>
      </c>
      <c r="D93" s="21">
        <v>600</v>
      </c>
      <c r="E93" s="44">
        <f>SUM(F93:I93)</f>
        <v>0</v>
      </c>
      <c r="F93" s="33"/>
      <c r="G93" s="33"/>
      <c r="H93" s="33"/>
      <c r="I93" s="33"/>
      <c r="J93" s="26"/>
      <c r="K93" s="29"/>
      <c r="L93" s="14"/>
      <c r="M93" s="27"/>
    </row>
    <row r="94" spans="1:13" ht="21.75" customHeight="1">
      <c r="A94" s="23"/>
      <c r="B94" s="19"/>
      <c r="C94" s="21"/>
      <c r="D94" s="21"/>
      <c r="E94" s="44">
        <f>SUM(F94:I94)</f>
        <v>0</v>
      </c>
      <c r="F94" s="33"/>
      <c r="G94" s="33"/>
      <c r="H94" s="33"/>
      <c r="I94" s="33"/>
      <c r="J94" s="26"/>
      <c r="K94" s="29"/>
      <c r="L94" s="14"/>
      <c r="M94" s="27"/>
    </row>
    <row r="95" spans="1:13" ht="24.75" customHeight="1">
      <c r="A95" s="7" t="s">
        <v>46</v>
      </c>
      <c r="B95" s="116" t="s">
        <v>277</v>
      </c>
      <c r="C95" s="8">
        <f aca="true" t="shared" si="17" ref="C95:I95">SUM(C96:C98)</f>
        <v>273</v>
      </c>
      <c r="D95" s="8">
        <f t="shared" si="17"/>
        <v>273</v>
      </c>
      <c r="E95" s="8">
        <f t="shared" si="17"/>
        <v>105</v>
      </c>
      <c r="F95" s="9">
        <f t="shared" si="17"/>
        <v>0</v>
      </c>
      <c r="G95" s="9">
        <f t="shared" si="17"/>
        <v>105</v>
      </c>
      <c r="H95" s="9">
        <f t="shared" si="17"/>
        <v>0</v>
      </c>
      <c r="I95" s="9">
        <f t="shared" si="17"/>
        <v>0</v>
      </c>
      <c r="J95" s="7" t="s">
        <v>13</v>
      </c>
      <c r="K95" s="7" t="s">
        <v>13</v>
      </c>
      <c r="L95" s="8">
        <f>SUM(L96:L98)</f>
        <v>105</v>
      </c>
      <c r="M95" s="25" t="s">
        <v>13</v>
      </c>
    </row>
    <row r="96" spans="1:13" ht="24" customHeight="1">
      <c r="A96" s="10">
        <v>1</v>
      </c>
      <c r="B96" s="42" t="s">
        <v>48</v>
      </c>
      <c r="C96" s="21">
        <v>233</v>
      </c>
      <c r="D96" s="12">
        <v>233</v>
      </c>
      <c r="E96" s="12">
        <f>SUM(F96:I96)</f>
        <v>65</v>
      </c>
      <c r="F96" s="13"/>
      <c r="G96" s="13">
        <v>65</v>
      </c>
      <c r="H96" s="13"/>
      <c r="I96" s="13"/>
      <c r="J96" s="122" t="s">
        <v>313</v>
      </c>
      <c r="K96" s="92" t="s">
        <v>244</v>
      </c>
      <c r="L96" s="121">
        <v>65</v>
      </c>
      <c r="M96" s="127" t="s">
        <v>340</v>
      </c>
    </row>
    <row r="97" spans="1:13" ht="24" customHeight="1">
      <c r="A97" s="10">
        <v>2</v>
      </c>
      <c r="B97" s="42" t="s">
        <v>120</v>
      </c>
      <c r="C97" s="21">
        <v>40</v>
      </c>
      <c r="D97" s="12">
        <v>40</v>
      </c>
      <c r="E97" s="12">
        <f>SUM(F97:I97)</f>
        <v>40</v>
      </c>
      <c r="F97" s="13"/>
      <c r="G97" s="13">
        <v>40</v>
      </c>
      <c r="H97" s="13"/>
      <c r="I97" s="13"/>
      <c r="J97" s="122" t="s">
        <v>302</v>
      </c>
      <c r="K97" s="108" t="s">
        <v>234</v>
      </c>
      <c r="L97" s="121">
        <v>40</v>
      </c>
      <c r="M97" s="127" t="s">
        <v>340</v>
      </c>
    </row>
    <row r="98" spans="1:13" ht="21" customHeight="1">
      <c r="A98" s="10"/>
      <c r="B98" s="36"/>
      <c r="C98" s="21"/>
      <c r="D98" s="12"/>
      <c r="E98" s="12">
        <f>SUM(F98:I98)</f>
        <v>0</v>
      </c>
      <c r="F98" s="13"/>
      <c r="G98" s="13"/>
      <c r="H98" s="13"/>
      <c r="I98" s="13"/>
      <c r="J98" s="122"/>
      <c r="K98" s="13"/>
      <c r="L98" s="121"/>
      <c r="M98" s="127"/>
    </row>
    <row r="99" spans="1:13" ht="30" customHeight="1">
      <c r="A99" s="7" t="s">
        <v>47</v>
      </c>
      <c r="B99" s="116" t="s">
        <v>278</v>
      </c>
      <c r="C99" s="8">
        <f>SUM(C100:C119)</f>
        <v>16579</v>
      </c>
      <c r="D99" s="8">
        <f>SUM(D100:D119)</f>
        <v>11499</v>
      </c>
      <c r="E99" s="8">
        <f>SUM(E100:E112)</f>
        <v>10211</v>
      </c>
      <c r="F99" s="8">
        <f>SUM(F100:F112)</f>
        <v>9980</v>
      </c>
      <c r="G99" s="8">
        <f>SUM(G100:G112)</f>
        <v>231</v>
      </c>
      <c r="H99" s="8">
        <f>SUM(H100:H112)</f>
        <v>0</v>
      </c>
      <c r="I99" s="8">
        <f>SUM(I100:I112)</f>
        <v>0</v>
      </c>
      <c r="J99" s="51" t="s">
        <v>13</v>
      </c>
      <c r="K99" s="51" t="s">
        <v>13</v>
      </c>
      <c r="L99" s="8">
        <f>SUM(L100:L112)</f>
        <v>10211</v>
      </c>
      <c r="M99" s="25" t="s">
        <v>13</v>
      </c>
    </row>
    <row r="100" spans="1:13" ht="27" customHeight="1">
      <c r="A100" s="23">
        <v>1</v>
      </c>
      <c r="B100" s="41" t="s">
        <v>80</v>
      </c>
      <c r="C100" s="45">
        <v>323</v>
      </c>
      <c r="D100" s="45"/>
      <c r="E100" s="17">
        <f>SUM(F100:I100)</f>
        <v>715</v>
      </c>
      <c r="F100" s="13">
        <v>715</v>
      </c>
      <c r="G100" s="13"/>
      <c r="H100" s="44"/>
      <c r="I100" s="44"/>
      <c r="J100" s="122" t="s">
        <v>314</v>
      </c>
      <c r="K100" s="96" t="s">
        <v>158</v>
      </c>
      <c r="L100" s="44">
        <v>715</v>
      </c>
      <c r="M100" s="127" t="s">
        <v>341</v>
      </c>
    </row>
    <row r="101" spans="1:13" ht="27" customHeight="1">
      <c r="A101" s="23">
        <v>2</v>
      </c>
      <c r="B101" s="41" t="s">
        <v>81</v>
      </c>
      <c r="C101" s="45">
        <v>1696</v>
      </c>
      <c r="D101" s="45">
        <v>750</v>
      </c>
      <c r="E101" s="17">
        <f aca="true" t="shared" si="18" ref="E101:E119">SUM(F101:I101)</f>
        <v>0</v>
      </c>
      <c r="F101" s="44"/>
      <c r="G101" s="13"/>
      <c r="H101" s="44"/>
      <c r="I101" s="44"/>
      <c r="J101" s="122"/>
      <c r="K101" s="29"/>
      <c r="L101" s="44"/>
      <c r="M101" s="27"/>
    </row>
    <row r="102" spans="1:13" ht="27" customHeight="1">
      <c r="A102" s="23">
        <v>3</v>
      </c>
      <c r="B102" s="41" t="s">
        <v>82</v>
      </c>
      <c r="C102" s="45"/>
      <c r="D102" s="45"/>
      <c r="E102" s="17">
        <f t="shared" si="18"/>
        <v>0</v>
      </c>
      <c r="F102" s="44"/>
      <c r="G102" s="13"/>
      <c r="H102" s="44"/>
      <c r="I102" s="44"/>
      <c r="J102" s="122"/>
      <c r="K102" s="29"/>
      <c r="L102" s="44"/>
      <c r="M102" s="27"/>
    </row>
    <row r="103" spans="1:13" ht="27" customHeight="1">
      <c r="A103" s="23">
        <v>4</v>
      </c>
      <c r="B103" s="41" t="s">
        <v>83</v>
      </c>
      <c r="C103" s="45">
        <v>39</v>
      </c>
      <c r="D103" s="45">
        <v>39</v>
      </c>
      <c r="E103" s="17">
        <f t="shared" si="18"/>
        <v>0</v>
      </c>
      <c r="F103" s="44"/>
      <c r="G103" s="13"/>
      <c r="H103" s="44"/>
      <c r="I103" s="44"/>
      <c r="J103" s="122"/>
      <c r="K103" s="29"/>
      <c r="L103" s="44"/>
      <c r="M103" s="27"/>
    </row>
    <row r="104" spans="1:13" ht="27" customHeight="1">
      <c r="A104" s="23">
        <v>5</v>
      </c>
      <c r="B104" s="41" t="s">
        <v>84</v>
      </c>
      <c r="C104" s="45"/>
      <c r="D104" s="45"/>
      <c r="E104" s="17">
        <f t="shared" si="18"/>
        <v>0</v>
      </c>
      <c r="F104" s="44"/>
      <c r="G104" s="13"/>
      <c r="H104" s="44"/>
      <c r="I104" s="44"/>
      <c r="J104" s="122"/>
      <c r="K104" s="29"/>
      <c r="L104" s="17"/>
      <c r="M104" s="27"/>
    </row>
    <row r="105" spans="1:13" ht="27" customHeight="1">
      <c r="A105" s="23">
        <v>6</v>
      </c>
      <c r="B105" s="41" t="s">
        <v>85</v>
      </c>
      <c r="C105" s="45">
        <v>230</v>
      </c>
      <c r="D105" s="45">
        <v>230</v>
      </c>
      <c r="E105" s="17">
        <f t="shared" si="18"/>
        <v>559</v>
      </c>
      <c r="F105" s="13">
        <v>559</v>
      </c>
      <c r="G105" s="13"/>
      <c r="H105" s="44"/>
      <c r="I105" s="44"/>
      <c r="J105" s="122" t="s">
        <v>165</v>
      </c>
      <c r="K105" s="92" t="s">
        <v>166</v>
      </c>
      <c r="L105" s="17">
        <v>559</v>
      </c>
      <c r="M105" s="107" t="s">
        <v>230</v>
      </c>
    </row>
    <row r="106" spans="1:13" ht="27.75" customHeight="1">
      <c r="A106" s="23">
        <v>7</v>
      </c>
      <c r="B106" s="41" t="s">
        <v>86</v>
      </c>
      <c r="C106" s="45"/>
      <c r="D106" s="45"/>
      <c r="E106" s="17">
        <f t="shared" si="18"/>
        <v>600</v>
      </c>
      <c r="F106" s="13">
        <v>600</v>
      </c>
      <c r="G106" s="13"/>
      <c r="H106" s="44"/>
      <c r="I106" s="44"/>
      <c r="J106" s="122" t="s">
        <v>228</v>
      </c>
      <c r="K106" s="108" t="s">
        <v>239</v>
      </c>
      <c r="L106" s="17">
        <v>600</v>
      </c>
      <c r="M106" s="107" t="s">
        <v>229</v>
      </c>
    </row>
    <row r="107" spans="1:13" ht="18" customHeight="1">
      <c r="A107" s="23">
        <v>8</v>
      </c>
      <c r="B107" s="41" t="s">
        <v>87</v>
      </c>
      <c r="C107" s="45"/>
      <c r="D107" s="45"/>
      <c r="E107" s="17">
        <f t="shared" si="18"/>
        <v>0</v>
      </c>
      <c r="F107" s="13"/>
      <c r="G107" s="13"/>
      <c r="H107" s="44"/>
      <c r="I107" s="44"/>
      <c r="J107" s="122"/>
      <c r="K107" s="29"/>
      <c r="L107" s="17"/>
      <c r="M107" s="107"/>
    </row>
    <row r="108" spans="1:13" ht="18" customHeight="1">
      <c r="A108" s="23">
        <v>9</v>
      </c>
      <c r="B108" s="41" t="s">
        <v>88</v>
      </c>
      <c r="C108" s="45"/>
      <c r="D108" s="45"/>
      <c r="E108" s="17">
        <f t="shared" si="18"/>
        <v>0</v>
      </c>
      <c r="F108" s="13"/>
      <c r="G108" s="13"/>
      <c r="H108" s="44"/>
      <c r="I108" s="44"/>
      <c r="J108" s="122"/>
      <c r="K108" s="29"/>
      <c r="L108" s="17"/>
      <c r="M108" s="107"/>
    </row>
    <row r="109" spans="1:13" ht="28.5" customHeight="1">
      <c r="A109" s="23">
        <v>10</v>
      </c>
      <c r="B109" s="41" t="s">
        <v>89</v>
      </c>
      <c r="C109" s="45">
        <v>180</v>
      </c>
      <c r="D109" s="45">
        <v>180</v>
      </c>
      <c r="E109" s="17">
        <f t="shared" si="18"/>
        <v>110</v>
      </c>
      <c r="F109" s="13">
        <v>110</v>
      </c>
      <c r="G109" s="13"/>
      <c r="H109" s="44"/>
      <c r="I109" s="44"/>
      <c r="J109" s="122" t="s">
        <v>228</v>
      </c>
      <c r="K109" s="108" t="s">
        <v>239</v>
      </c>
      <c r="L109" s="17">
        <v>110</v>
      </c>
      <c r="M109" s="107" t="s">
        <v>229</v>
      </c>
    </row>
    <row r="110" spans="1:13" ht="28.5" customHeight="1">
      <c r="A110" s="23">
        <v>11</v>
      </c>
      <c r="B110" s="41" t="s">
        <v>90</v>
      </c>
      <c r="C110" s="45">
        <v>1270</v>
      </c>
      <c r="D110" s="45">
        <v>800</v>
      </c>
      <c r="E110" s="17">
        <f t="shared" si="18"/>
        <v>0</v>
      </c>
      <c r="F110" s="13"/>
      <c r="G110" s="13"/>
      <c r="H110" s="44"/>
      <c r="I110" s="44"/>
      <c r="J110" s="122"/>
      <c r="K110" s="29"/>
      <c r="L110" s="17"/>
      <c r="M110" s="107"/>
    </row>
    <row r="111" spans="1:13" ht="27" customHeight="1">
      <c r="A111" s="23">
        <v>12</v>
      </c>
      <c r="B111" s="41" t="s">
        <v>91</v>
      </c>
      <c r="C111" s="45"/>
      <c r="D111" s="45"/>
      <c r="E111" s="17">
        <f t="shared" si="18"/>
        <v>0</v>
      </c>
      <c r="F111" s="13"/>
      <c r="G111" s="13"/>
      <c r="H111" s="44"/>
      <c r="I111" s="44"/>
      <c r="J111" s="122"/>
      <c r="K111" s="29"/>
      <c r="L111" s="14"/>
      <c r="M111" s="27"/>
    </row>
    <row r="112" spans="1:13" ht="27" customHeight="1">
      <c r="A112" s="23">
        <v>13</v>
      </c>
      <c r="B112" s="119" t="s">
        <v>92</v>
      </c>
      <c r="C112" s="45">
        <v>12841</v>
      </c>
      <c r="D112" s="45">
        <v>9500</v>
      </c>
      <c r="E112" s="17">
        <f>SUM(E113:E119)</f>
        <v>8227</v>
      </c>
      <c r="F112" s="17">
        <f>SUM(F113:F119)</f>
        <v>7996</v>
      </c>
      <c r="G112" s="17">
        <f>SUM(G113:G119)</f>
        <v>231</v>
      </c>
      <c r="H112" s="17">
        <f>SUM(H113:H119)</f>
        <v>0</v>
      </c>
      <c r="I112" s="17">
        <f>SUM(I113:I119)</f>
        <v>0</v>
      </c>
      <c r="J112" s="122"/>
      <c r="K112" s="92"/>
      <c r="L112" s="17">
        <f>SUM(L113:L119)</f>
        <v>8227</v>
      </c>
      <c r="M112" s="27"/>
    </row>
    <row r="113" spans="1:13" ht="27.75" customHeight="1">
      <c r="A113" s="126" t="s">
        <v>326</v>
      </c>
      <c r="B113" s="42" t="s">
        <v>329</v>
      </c>
      <c r="C113" s="45"/>
      <c r="D113" s="45"/>
      <c r="E113" s="17">
        <f t="shared" si="18"/>
        <v>3558</v>
      </c>
      <c r="F113" s="13">
        <v>3558</v>
      </c>
      <c r="G113" s="13"/>
      <c r="H113" s="44"/>
      <c r="I113" s="44"/>
      <c r="J113" s="122" t="s">
        <v>172</v>
      </c>
      <c r="K113" s="108" t="s">
        <v>238</v>
      </c>
      <c r="L113" s="106">
        <v>3558</v>
      </c>
      <c r="M113" s="107" t="s">
        <v>232</v>
      </c>
    </row>
    <row r="114" spans="1:13" ht="27" customHeight="1">
      <c r="A114" s="126" t="s">
        <v>336</v>
      </c>
      <c r="B114" s="42" t="s">
        <v>330</v>
      </c>
      <c r="C114" s="45"/>
      <c r="D114" s="45"/>
      <c r="E114" s="17">
        <f t="shared" si="18"/>
        <v>160</v>
      </c>
      <c r="F114" s="13">
        <v>160</v>
      </c>
      <c r="G114" s="13"/>
      <c r="H114" s="44"/>
      <c r="I114" s="44"/>
      <c r="J114" s="122" t="s">
        <v>218</v>
      </c>
      <c r="K114" s="92" t="s">
        <v>219</v>
      </c>
      <c r="L114" s="106">
        <v>160</v>
      </c>
      <c r="M114" s="107" t="s">
        <v>233</v>
      </c>
    </row>
    <row r="115" spans="1:13" ht="25.5" customHeight="1">
      <c r="A115" s="126" t="s">
        <v>327</v>
      </c>
      <c r="B115" s="42" t="s">
        <v>331</v>
      </c>
      <c r="C115" s="45"/>
      <c r="D115" s="45"/>
      <c r="E115" s="17">
        <f t="shared" si="18"/>
        <v>1300</v>
      </c>
      <c r="F115" s="13">
        <v>1300</v>
      </c>
      <c r="G115" s="13"/>
      <c r="H115" s="44"/>
      <c r="I115" s="44"/>
      <c r="J115" s="122" t="s">
        <v>315</v>
      </c>
      <c r="K115" s="108" t="s">
        <v>240</v>
      </c>
      <c r="L115" s="106">
        <v>1300</v>
      </c>
      <c r="M115" s="107" t="s">
        <v>231</v>
      </c>
    </row>
    <row r="116" spans="1:13" ht="24" customHeight="1">
      <c r="A116" s="126" t="s">
        <v>334</v>
      </c>
      <c r="B116" s="42" t="s">
        <v>332</v>
      </c>
      <c r="C116" s="45"/>
      <c r="D116" s="45"/>
      <c r="E116" s="17">
        <f t="shared" si="18"/>
        <v>1864</v>
      </c>
      <c r="F116" s="13">
        <v>1864</v>
      </c>
      <c r="G116" s="13"/>
      <c r="H116" s="44"/>
      <c r="I116" s="44"/>
      <c r="J116" s="122" t="s">
        <v>256</v>
      </c>
      <c r="K116" s="108" t="s">
        <v>238</v>
      </c>
      <c r="L116" s="106">
        <v>1864</v>
      </c>
      <c r="M116" s="114" t="s">
        <v>255</v>
      </c>
    </row>
    <row r="117" spans="1:13" ht="27" customHeight="1">
      <c r="A117" s="126" t="s">
        <v>328</v>
      </c>
      <c r="B117" s="42" t="s">
        <v>289</v>
      </c>
      <c r="C117" s="45"/>
      <c r="D117" s="45"/>
      <c r="E117" s="17">
        <f t="shared" si="18"/>
        <v>1114</v>
      </c>
      <c r="F117" s="13">
        <v>1114</v>
      </c>
      <c r="G117" s="13"/>
      <c r="H117" s="44"/>
      <c r="I117" s="44"/>
      <c r="J117" s="122" t="s">
        <v>256</v>
      </c>
      <c r="K117" s="113" t="s">
        <v>257</v>
      </c>
      <c r="L117" s="106">
        <v>1114</v>
      </c>
      <c r="M117" s="114" t="s">
        <v>258</v>
      </c>
    </row>
    <row r="118" spans="1:13" ht="27" customHeight="1">
      <c r="A118" s="126" t="s">
        <v>335</v>
      </c>
      <c r="B118" s="42" t="s">
        <v>333</v>
      </c>
      <c r="C118" s="45"/>
      <c r="D118" s="45"/>
      <c r="E118" s="17">
        <f t="shared" si="18"/>
        <v>231</v>
      </c>
      <c r="F118" s="44"/>
      <c r="G118" s="13">
        <v>231</v>
      </c>
      <c r="H118" s="44"/>
      <c r="I118" s="44"/>
      <c r="J118" s="122" t="s">
        <v>290</v>
      </c>
      <c r="K118" s="92" t="s">
        <v>291</v>
      </c>
      <c r="L118" s="106">
        <v>231</v>
      </c>
      <c r="M118" s="118" t="s">
        <v>292</v>
      </c>
    </row>
    <row r="119" spans="1:13" ht="21" customHeight="1">
      <c r="A119" s="39"/>
      <c r="B119" s="42"/>
      <c r="C119" s="45"/>
      <c r="D119" s="45"/>
      <c r="E119" s="17">
        <f t="shared" si="18"/>
        <v>0</v>
      </c>
      <c r="F119" s="44"/>
      <c r="G119" s="13"/>
      <c r="H119" s="44"/>
      <c r="I119" s="44"/>
      <c r="J119" s="26"/>
      <c r="K119" s="52"/>
      <c r="L119" s="14"/>
      <c r="M119" s="27"/>
    </row>
    <row r="120" spans="1:13" ht="24.75" customHeight="1">
      <c r="A120" s="7" t="s">
        <v>49</v>
      </c>
      <c r="B120" s="46" t="s">
        <v>102</v>
      </c>
      <c r="C120" s="8">
        <f aca="true" t="shared" si="19" ref="C120:I120">SUM(C121:C122)</f>
        <v>0</v>
      </c>
      <c r="D120" s="8">
        <f t="shared" si="19"/>
        <v>0</v>
      </c>
      <c r="E120" s="8">
        <f t="shared" si="19"/>
        <v>0</v>
      </c>
      <c r="F120" s="9">
        <f t="shared" si="19"/>
        <v>0</v>
      </c>
      <c r="G120" s="9">
        <f t="shared" si="19"/>
        <v>0</v>
      </c>
      <c r="H120" s="9">
        <f t="shared" si="19"/>
        <v>0</v>
      </c>
      <c r="I120" s="9">
        <f t="shared" si="19"/>
        <v>0</v>
      </c>
      <c r="J120" s="51" t="s">
        <v>13</v>
      </c>
      <c r="K120" s="51" t="s">
        <v>13</v>
      </c>
      <c r="L120" s="8">
        <f>SUM(L121:L122)</f>
        <v>0</v>
      </c>
      <c r="M120" s="31" t="s">
        <v>13</v>
      </c>
    </row>
    <row r="121" spans="1:13" ht="18" customHeight="1">
      <c r="A121" s="10">
        <v>1</v>
      </c>
      <c r="B121" s="41"/>
      <c r="C121" s="21"/>
      <c r="D121" s="12"/>
      <c r="E121" s="12">
        <f>SUM(F121:K121)</f>
        <v>0</v>
      </c>
      <c r="F121" s="13"/>
      <c r="G121" s="13"/>
      <c r="H121" s="13"/>
      <c r="I121" s="13"/>
      <c r="J121" s="26"/>
      <c r="K121" s="29"/>
      <c r="L121" s="13"/>
      <c r="M121" s="27"/>
    </row>
    <row r="122" spans="1:13" ht="18" customHeight="1">
      <c r="A122" s="10"/>
      <c r="B122" s="41"/>
      <c r="C122" s="21"/>
      <c r="D122" s="12"/>
      <c r="E122" s="12"/>
      <c r="F122" s="13"/>
      <c r="G122" s="13"/>
      <c r="H122" s="13"/>
      <c r="I122" s="13"/>
      <c r="J122" s="26"/>
      <c r="K122" s="29"/>
      <c r="L122" s="13"/>
      <c r="M122" s="27"/>
    </row>
    <row r="123" spans="1:13" ht="24.75" customHeight="1">
      <c r="A123" s="7" t="s">
        <v>50</v>
      </c>
      <c r="B123" s="117" t="s">
        <v>279</v>
      </c>
      <c r="C123" s="8">
        <f aca="true" t="shared" si="20" ref="C123:I123">SUM(C124:C125)</f>
        <v>0</v>
      </c>
      <c r="D123" s="8">
        <f t="shared" si="20"/>
        <v>0</v>
      </c>
      <c r="E123" s="8">
        <f t="shared" si="20"/>
        <v>0</v>
      </c>
      <c r="F123" s="9">
        <f t="shared" si="20"/>
        <v>0</v>
      </c>
      <c r="G123" s="9">
        <f t="shared" si="20"/>
        <v>0</v>
      </c>
      <c r="H123" s="9">
        <f t="shared" si="20"/>
        <v>0</v>
      </c>
      <c r="I123" s="9">
        <f t="shared" si="20"/>
        <v>0</v>
      </c>
      <c r="J123" s="7" t="s">
        <v>13</v>
      </c>
      <c r="K123" s="7" t="s">
        <v>13</v>
      </c>
      <c r="L123" s="8">
        <f>SUM(L124:L125)</f>
        <v>0</v>
      </c>
      <c r="M123" s="7" t="s">
        <v>13</v>
      </c>
    </row>
    <row r="124" spans="1:13" ht="20.25" customHeight="1">
      <c r="A124" s="22"/>
      <c r="B124" s="47"/>
      <c r="C124" s="21"/>
      <c r="D124" s="17"/>
      <c r="E124" s="17">
        <f>SUM(F124:I124)</f>
        <v>0</v>
      </c>
      <c r="F124" s="18"/>
      <c r="G124" s="18"/>
      <c r="H124" s="18"/>
      <c r="I124" s="18"/>
      <c r="J124" s="26"/>
      <c r="K124" s="29"/>
      <c r="L124" s="14"/>
      <c r="M124" s="27"/>
    </row>
    <row r="125" spans="1:13" ht="20.25" customHeight="1">
      <c r="A125" s="22"/>
      <c r="B125" s="47"/>
      <c r="C125" s="21"/>
      <c r="D125" s="17"/>
      <c r="E125" s="17">
        <f>SUM(F125:I125)</f>
        <v>0</v>
      </c>
      <c r="F125" s="18"/>
      <c r="G125" s="18"/>
      <c r="H125" s="18"/>
      <c r="I125" s="18"/>
      <c r="J125" s="26"/>
      <c r="K125" s="29"/>
      <c r="L125" s="14"/>
      <c r="M125" s="27"/>
    </row>
    <row r="126" spans="1:13" ht="24.75" customHeight="1">
      <c r="A126" s="7" t="s">
        <v>51</v>
      </c>
      <c r="B126" s="117" t="s">
        <v>280</v>
      </c>
      <c r="C126" s="8">
        <f>SUM(C127:C129)</f>
        <v>300</v>
      </c>
      <c r="D126" s="8">
        <f aca="true" t="shared" si="21" ref="D126:I126">SUM(D127:D129)</f>
        <v>210</v>
      </c>
      <c r="E126" s="8">
        <f t="shared" si="21"/>
        <v>250</v>
      </c>
      <c r="F126" s="8">
        <f t="shared" si="21"/>
        <v>0</v>
      </c>
      <c r="G126" s="8">
        <f t="shared" si="21"/>
        <v>250</v>
      </c>
      <c r="H126" s="8">
        <f t="shared" si="21"/>
        <v>0</v>
      </c>
      <c r="I126" s="8">
        <f t="shared" si="21"/>
        <v>0</v>
      </c>
      <c r="J126" s="7" t="s">
        <v>13</v>
      </c>
      <c r="K126" s="7" t="s">
        <v>13</v>
      </c>
      <c r="L126" s="8">
        <f>SUM(L127:L129)</f>
        <v>250</v>
      </c>
      <c r="M126" s="25" t="s">
        <v>13</v>
      </c>
    </row>
    <row r="127" spans="1:13" ht="25.5" customHeight="1">
      <c r="A127" s="10">
        <v>1</v>
      </c>
      <c r="B127" s="19" t="s">
        <v>121</v>
      </c>
      <c r="C127" s="21">
        <v>270</v>
      </c>
      <c r="D127" s="12">
        <v>200</v>
      </c>
      <c r="E127" s="12">
        <f>SUM(F127:I127)</f>
        <v>250</v>
      </c>
      <c r="F127" s="13"/>
      <c r="G127" s="13">
        <v>250</v>
      </c>
      <c r="H127" s="13"/>
      <c r="I127" s="13"/>
      <c r="J127" s="122" t="s">
        <v>312</v>
      </c>
      <c r="K127" s="96" t="s">
        <v>159</v>
      </c>
      <c r="L127" s="13">
        <v>250</v>
      </c>
      <c r="M127" s="128" t="s">
        <v>343</v>
      </c>
    </row>
    <row r="128" spans="1:13" ht="21.75" customHeight="1">
      <c r="A128" s="10">
        <v>2</v>
      </c>
      <c r="B128" s="19" t="s">
        <v>122</v>
      </c>
      <c r="C128" s="21">
        <v>30</v>
      </c>
      <c r="D128" s="12">
        <v>10</v>
      </c>
      <c r="E128" s="12"/>
      <c r="F128" s="13"/>
      <c r="G128" s="13"/>
      <c r="H128" s="13"/>
      <c r="I128" s="13"/>
      <c r="J128" s="26"/>
      <c r="K128" s="13"/>
      <c r="L128" s="13"/>
      <c r="M128" s="13"/>
    </row>
    <row r="129" spans="1:13" ht="21.75" customHeight="1">
      <c r="A129" s="74"/>
      <c r="B129" s="19"/>
      <c r="C129" s="21"/>
      <c r="D129" s="12"/>
      <c r="E129" s="12"/>
      <c r="F129" s="13"/>
      <c r="G129" s="13"/>
      <c r="H129" s="13"/>
      <c r="I129" s="13"/>
      <c r="J129" s="26"/>
      <c r="K129" s="13"/>
      <c r="L129" s="13"/>
      <c r="M129" s="13"/>
    </row>
    <row r="130" spans="1:13" ht="23.25" customHeight="1">
      <c r="A130" s="73" t="s">
        <v>103</v>
      </c>
      <c r="B130" s="117" t="s">
        <v>97</v>
      </c>
      <c r="C130" s="75">
        <f aca="true" t="shared" si="22" ref="C130:I130">SUM(C131:C132)</f>
        <v>3510</v>
      </c>
      <c r="D130" s="75">
        <f t="shared" si="22"/>
        <v>3510</v>
      </c>
      <c r="E130" s="75">
        <f t="shared" si="22"/>
        <v>3900</v>
      </c>
      <c r="F130" s="75">
        <f t="shared" si="22"/>
        <v>0</v>
      </c>
      <c r="G130" s="75">
        <f t="shared" si="22"/>
        <v>3900</v>
      </c>
      <c r="H130" s="75">
        <f t="shared" si="22"/>
        <v>0</v>
      </c>
      <c r="I130" s="75">
        <f t="shared" si="22"/>
        <v>0</v>
      </c>
      <c r="J130" s="79"/>
      <c r="K130" s="76"/>
      <c r="L130" s="75">
        <f>SUM(L131:L132)</f>
        <v>3900</v>
      </c>
      <c r="M130" s="76"/>
    </row>
    <row r="131" spans="1:13" ht="25.5" customHeight="1">
      <c r="A131" s="10">
        <v>1</v>
      </c>
      <c r="B131" s="19" t="s">
        <v>123</v>
      </c>
      <c r="C131" s="21">
        <v>3510</v>
      </c>
      <c r="D131" s="12">
        <v>3510</v>
      </c>
      <c r="E131" s="12">
        <f>SUM(F131:I131)</f>
        <v>3900</v>
      </c>
      <c r="F131" s="13"/>
      <c r="G131" s="13">
        <v>3900</v>
      </c>
      <c r="H131" s="13"/>
      <c r="I131" s="13"/>
      <c r="J131" s="95" t="s">
        <v>156</v>
      </c>
      <c r="K131" s="96" t="s">
        <v>157</v>
      </c>
      <c r="L131" s="13">
        <v>3900</v>
      </c>
      <c r="M131" s="128" t="s">
        <v>342</v>
      </c>
    </row>
    <row r="132" spans="1:13" ht="21.75" customHeight="1">
      <c r="A132" s="10"/>
      <c r="B132" s="19"/>
      <c r="C132" s="21"/>
      <c r="D132" s="12"/>
      <c r="E132" s="12"/>
      <c r="F132" s="13"/>
      <c r="G132" s="13"/>
      <c r="H132" s="13"/>
      <c r="I132" s="13"/>
      <c r="J132" s="26"/>
      <c r="K132" s="13"/>
      <c r="L132" s="13"/>
      <c r="M132" s="13"/>
    </row>
    <row r="133" spans="1:13" ht="24" customHeight="1">
      <c r="A133" s="73" t="s">
        <v>104</v>
      </c>
      <c r="B133" s="117" t="s">
        <v>281</v>
      </c>
      <c r="C133" s="75">
        <f aca="true" t="shared" si="23" ref="C133:I133">SUM(C134:C141)</f>
        <v>8373</v>
      </c>
      <c r="D133" s="75">
        <f t="shared" si="23"/>
        <v>7200</v>
      </c>
      <c r="E133" s="93">
        <f t="shared" si="23"/>
        <v>16236</v>
      </c>
      <c r="F133" s="75">
        <f t="shared" si="23"/>
        <v>14685</v>
      </c>
      <c r="G133" s="75">
        <f t="shared" si="23"/>
        <v>854</v>
      </c>
      <c r="H133" s="75">
        <f t="shared" si="23"/>
        <v>697</v>
      </c>
      <c r="I133" s="75">
        <f t="shared" si="23"/>
        <v>0</v>
      </c>
      <c r="J133" s="79"/>
      <c r="K133" s="76"/>
      <c r="L133" s="75">
        <f>SUM(L134:L141)</f>
        <v>16236</v>
      </c>
      <c r="M133" s="76"/>
    </row>
    <row r="134" spans="1:13" ht="22.5" customHeight="1">
      <c r="A134" s="10">
        <v>1</v>
      </c>
      <c r="B134" s="19" t="s">
        <v>124</v>
      </c>
      <c r="C134" s="21">
        <v>1344</v>
      </c>
      <c r="D134" s="12">
        <v>850</v>
      </c>
      <c r="E134" s="94">
        <f aca="true" t="shared" si="24" ref="E134:E141">SUM(F134:I134)</f>
        <v>975</v>
      </c>
      <c r="F134" s="13">
        <v>975</v>
      </c>
      <c r="G134" s="13"/>
      <c r="H134" s="13"/>
      <c r="I134" s="13"/>
      <c r="J134" s="122" t="s">
        <v>314</v>
      </c>
      <c r="K134" s="96" t="s">
        <v>153</v>
      </c>
      <c r="L134" s="13">
        <v>975</v>
      </c>
      <c r="M134" s="127" t="s">
        <v>154</v>
      </c>
    </row>
    <row r="135" spans="1:13" ht="25.5" customHeight="1">
      <c r="A135" s="111" t="s">
        <v>250</v>
      </c>
      <c r="B135" s="19" t="s">
        <v>249</v>
      </c>
      <c r="C135" s="21">
        <v>5172</v>
      </c>
      <c r="D135" s="12">
        <v>4800</v>
      </c>
      <c r="E135" s="94">
        <f t="shared" si="24"/>
        <v>3948</v>
      </c>
      <c r="F135" s="13">
        <v>3948</v>
      </c>
      <c r="G135" s="13"/>
      <c r="H135" s="13"/>
      <c r="I135" s="13"/>
      <c r="J135" s="122" t="s">
        <v>242</v>
      </c>
      <c r="K135" s="92" t="s">
        <v>247</v>
      </c>
      <c r="L135" s="13">
        <v>3948</v>
      </c>
      <c r="M135" s="127" t="s">
        <v>154</v>
      </c>
    </row>
    <row r="136" spans="1:13" ht="25.5" customHeight="1">
      <c r="A136" s="111" t="s">
        <v>251</v>
      </c>
      <c r="B136" s="19" t="s">
        <v>248</v>
      </c>
      <c r="C136" s="21"/>
      <c r="D136" s="12"/>
      <c r="E136" s="94">
        <f t="shared" si="24"/>
        <v>9762</v>
      </c>
      <c r="F136" s="13">
        <v>9762</v>
      </c>
      <c r="G136" s="13"/>
      <c r="H136" s="13"/>
      <c r="I136" s="13"/>
      <c r="J136" s="122"/>
      <c r="K136" s="113" t="s">
        <v>254</v>
      </c>
      <c r="L136" s="13">
        <v>9762</v>
      </c>
      <c r="M136" s="127" t="s">
        <v>154</v>
      </c>
    </row>
    <row r="137" spans="1:13" ht="22.5" customHeight="1">
      <c r="A137" s="10">
        <v>3</v>
      </c>
      <c r="B137" s="19" t="s">
        <v>126</v>
      </c>
      <c r="C137" s="21">
        <v>400</v>
      </c>
      <c r="D137" s="12">
        <v>300</v>
      </c>
      <c r="E137" s="94">
        <f t="shared" si="24"/>
        <v>0</v>
      </c>
      <c r="F137" s="13"/>
      <c r="G137" s="13"/>
      <c r="H137" s="13"/>
      <c r="I137" s="13"/>
      <c r="J137" s="122"/>
      <c r="K137" s="13"/>
      <c r="L137" s="13"/>
      <c r="M137" s="127"/>
    </row>
    <row r="138" spans="1:13" ht="24.75" customHeight="1">
      <c r="A138" s="111" t="s">
        <v>253</v>
      </c>
      <c r="B138" s="112" t="s">
        <v>252</v>
      </c>
      <c r="C138" s="21">
        <v>1057</v>
      </c>
      <c r="D138" s="12">
        <v>950</v>
      </c>
      <c r="E138" s="94">
        <f t="shared" si="24"/>
        <v>275</v>
      </c>
      <c r="F138" s="13"/>
      <c r="G138" s="13">
        <v>275</v>
      </c>
      <c r="H138" s="13" t="s">
        <v>210</v>
      </c>
      <c r="I138" s="13"/>
      <c r="J138" s="122" t="s">
        <v>142</v>
      </c>
      <c r="K138" s="104" t="s">
        <v>144</v>
      </c>
      <c r="L138" s="13">
        <v>275</v>
      </c>
      <c r="M138" s="127" t="s">
        <v>145</v>
      </c>
    </row>
    <row r="139" spans="1:13" ht="25.5" customHeight="1">
      <c r="A139" s="111" t="s">
        <v>253</v>
      </c>
      <c r="B139" s="97" t="s">
        <v>160</v>
      </c>
      <c r="C139" s="21"/>
      <c r="D139" s="12"/>
      <c r="E139" s="94">
        <f t="shared" si="24"/>
        <v>579</v>
      </c>
      <c r="F139" s="13"/>
      <c r="G139" s="13">
        <v>579</v>
      </c>
      <c r="H139" s="13"/>
      <c r="I139" s="13"/>
      <c r="J139" s="122" t="s">
        <v>316</v>
      </c>
      <c r="K139" s="105" t="s">
        <v>161</v>
      </c>
      <c r="L139" s="13">
        <v>579</v>
      </c>
      <c r="M139" s="127" t="s">
        <v>162</v>
      </c>
    </row>
    <row r="140" spans="1:13" ht="22.5" customHeight="1">
      <c r="A140" s="10">
        <v>5</v>
      </c>
      <c r="B140" s="19" t="s">
        <v>125</v>
      </c>
      <c r="C140" s="21">
        <v>400</v>
      </c>
      <c r="D140" s="12">
        <v>300</v>
      </c>
      <c r="E140" s="94">
        <f t="shared" si="24"/>
        <v>697</v>
      </c>
      <c r="F140" s="13"/>
      <c r="G140" s="13"/>
      <c r="H140" s="13">
        <v>697</v>
      </c>
      <c r="I140" s="13"/>
      <c r="J140" s="122"/>
      <c r="K140" s="110" t="s">
        <v>243</v>
      </c>
      <c r="L140" s="13">
        <v>697</v>
      </c>
      <c r="M140" s="127" t="s">
        <v>154</v>
      </c>
    </row>
    <row r="141" spans="1:13" ht="22.5" customHeight="1">
      <c r="A141" s="10">
        <v>6</v>
      </c>
      <c r="B141" s="19"/>
      <c r="C141" s="21"/>
      <c r="D141" s="12"/>
      <c r="E141" s="94">
        <f t="shared" si="24"/>
        <v>0</v>
      </c>
      <c r="F141" s="13"/>
      <c r="G141" s="13"/>
      <c r="H141" s="13"/>
      <c r="I141" s="13"/>
      <c r="J141" s="122"/>
      <c r="K141" s="13"/>
      <c r="L141" s="13"/>
      <c r="M141" s="127"/>
    </row>
    <row r="142" spans="1:13" ht="24" customHeight="1">
      <c r="A142" s="78" t="s">
        <v>105</v>
      </c>
      <c r="B142" s="117" t="s">
        <v>282</v>
      </c>
      <c r="C142" s="75">
        <f aca="true" t="shared" si="25" ref="C142:I142">SUM(C143:C146)</f>
        <v>973</v>
      </c>
      <c r="D142" s="75">
        <f t="shared" si="25"/>
        <v>600</v>
      </c>
      <c r="E142" s="75">
        <f t="shared" si="25"/>
        <v>1184.6</v>
      </c>
      <c r="F142" s="75">
        <f t="shared" si="25"/>
        <v>0</v>
      </c>
      <c r="G142" s="75">
        <f t="shared" si="25"/>
        <v>1184.6</v>
      </c>
      <c r="H142" s="75">
        <f t="shared" si="25"/>
        <v>0</v>
      </c>
      <c r="I142" s="75">
        <f t="shared" si="25"/>
        <v>0</v>
      </c>
      <c r="J142" s="79"/>
      <c r="K142" s="76"/>
      <c r="L142" s="75">
        <f>SUM(L143:L146)</f>
        <v>896.6</v>
      </c>
      <c r="M142" s="76"/>
    </row>
    <row r="143" spans="1:13" ht="22.5" customHeight="1">
      <c r="A143" s="10">
        <v>1</v>
      </c>
      <c r="B143" s="19" t="s">
        <v>127</v>
      </c>
      <c r="C143" s="21">
        <v>773</v>
      </c>
      <c r="D143" s="12">
        <v>450</v>
      </c>
      <c r="E143" s="12">
        <f>SUM(F143:I143)</f>
        <v>848</v>
      </c>
      <c r="F143" s="13"/>
      <c r="G143" s="13">
        <v>848</v>
      </c>
      <c r="H143" s="13"/>
      <c r="I143" s="13"/>
      <c r="J143" s="122" t="s">
        <v>317</v>
      </c>
      <c r="K143" s="82" t="s">
        <v>146</v>
      </c>
      <c r="L143" s="13">
        <v>560</v>
      </c>
      <c r="M143" s="127" t="s">
        <v>344</v>
      </c>
    </row>
    <row r="144" spans="1:13" ht="22.5" customHeight="1">
      <c r="A144" s="10">
        <v>2</v>
      </c>
      <c r="B144" s="19" t="s">
        <v>128</v>
      </c>
      <c r="C144" s="21">
        <v>200</v>
      </c>
      <c r="D144" s="12">
        <v>150</v>
      </c>
      <c r="E144" s="12">
        <f>SUM(F144:I144)</f>
        <v>0</v>
      </c>
      <c r="F144" s="13"/>
      <c r="G144" s="13"/>
      <c r="H144" s="13"/>
      <c r="I144" s="13"/>
      <c r="J144" s="122"/>
      <c r="K144" s="92"/>
      <c r="L144" s="13"/>
      <c r="M144" s="127"/>
    </row>
    <row r="145" spans="1:13" ht="25.5" customHeight="1">
      <c r="A145" s="10">
        <v>3</v>
      </c>
      <c r="B145" s="19" t="s">
        <v>220</v>
      </c>
      <c r="C145" s="21"/>
      <c r="D145" s="12"/>
      <c r="E145" s="12">
        <f>SUM(F145:I145)</f>
        <v>336.6</v>
      </c>
      <c r="F145" s="13"/>
      <c r="G145" s="13">
        <v>336.6</v>
      </c>
      <c r="H145" s="13"/>
      <c r="I145" s="13"/>
      <c r="J145" s="122" t="s">
        <v>318</v>
      </c>
      <c r="K145" s="92" t="s">
        <v>222</v>
      </c>
      <c r="L145" s="13">
        <v>336.6</v>
      </c>
      <c r="M145" s="127" t="s">
        <v>345</v>
      </c>
    </row>
    <row r="146" spans="1:13" ht="22.5" customHeight="1">
      <c r="A146" s="10"/>
      <c r="B146" s="19"/>
      <c r="C146" s="21"/>
      <c r="D146" s="12"/>
      <c r="E146" s="12">
        <f>SUM(F146:I146)</f>
        <v>0</v>
      </c>
      <c r="F146" s="13"/>
      <c r="G146" s="13"/>
      <c r="H146" s="13"/>
      <c r="I146" s="13"/>
      <c r="J146" s="122"/>
      <c r="K146" s="13"/>
      <c r="L146" s="13"/>
      <c r="M146" s="127"/>
    </row>
    <row r="147" spans="1:13" ht="24" customHeight="1">
      <c r="A147" s="78" t="s">
        <v>106</v>
      </c>
      <c r="B147" s="117" t="s">
        <v>283</v>
      </c>
      <c r="C147" s="75">
        <f aca="true" t="shared" si="26" ref="C147:I147">SUM(C148:C149)</f>
        <v>1664</v>
      </c>
      <c r="D147" s="75">
        <f t="shared" si="26"/>
        <v>1664</v>
      </c>
      <c r="E147" s="75">
        <f t="shared" si="26"/>
        <v>1076</v>
      </c>
      <c r="F147" s="75">
        <f t="shared" si="26"/>
        <v>0</v>
      </c>
      <c r="G147" s="75">
        <f t="shared" si="26"/>
        <v>0</v>
      </c>
      <c r="H147" s="75">
        <f t="shared" si="26"/>
        <v>0</v>
      </c>
      <c r="I147" s="75">
        <f t="shared" si="26"/>
        <v>1076</v>
      </c>
      <c r="J147" s="79"/>
      <c r="K147" s="76"/>
      <c r="L147" s="75">
        <f>SUM(L148:L149)</f>
        <v>1076</v>
      </c>
      <c r="M147" s="76"/>
    </row>
    <row r="148" spans="1:13" ht="23.25" customHeight="1">
      <c r="A148" s="10">
        <v>1</v>
      </c>
      <c r="B148" s="19" t="s">
        <v>129</v>
      </c>
      <c r="C148" s="21">
        <v>1664</v>
      </c>
      <c r="D148" s="12">
        <v>1664</v>
      </c>
      <c r="E148" s="12">
        <f>SUM(F148:I148)</f>
        <v>1076</v>
      </c>
      <c r="F148" s="13"/>
      <c r="G148" s="13"/>
      <c r="H148" s="13"/>
      <c r="I148" s="13">
        <v>1076</v>
      </c>
      <c r="J148" s="26"/>
      <c r="K148" s="82" t="s">
        <v>146</v>
      </c>
      <c r="L148" s="13">
        <v>1076</v>
      </c>
      <c r="M148" s="127" t="s">
        <v>346</v>
      </c>
    </row>
    <row r="149" spans="1:13" ht="18.75" customHeight="1">
      <c r="A149" s="10"/>
      <c r="B149" s="19"/>
      <c r="C149" s="21"/>
      <c r="D149" s="12"/>
      <c r="E149" s="12"/>
      <c r="F149" s="13"/>
      <c r="G149" s="13"/>
      <c r="H149" s="13"/>
      <c r="I149" s="13"/>
      <c r="J149" s="26"/>
      <c r="K149" s="13"/>
      <c r="L149" s="13"/>
      <c r="M149" s="127"/>
    </row>
    <row r="150" spans="1:13" ht="30" customHeight="1">
      <c r="A150" s="78" t="s">
        <v>107</v>
      </c>
      <c r="B150" s="117" t="s">
        <v>284</v>
      </c>
      <c r="C150" s="75">
        <f aca="true" t="shared" si="27" ref="C150:I150">SUM(C151:C152)</f>
        <v>0</v>
      </c>
      <c r="D150" s="75">
        <f t="shared" si="27"/>
        <v>0</v>
      </c>
      <c r="E150" s="75">
        <f t="shared" si="27"/>
        <v>0</v>
      </c>
      <c r="F150" s="75">
        <f t="shared" si="27"/>
        <v>0</v>
      </c>
      <c r="G150" s="75">
        <f t="shared" si="27"/>
        <v>0</v>
      </c>
      <c r="H150" s="75">
        <f t="shared" si="27"/>
        <v>0</v>
      </c>
      <c r="I150" s="75">
        <f t="shared" si="27"/>
        <v>0</v>
      </c>
      <c r="J150" s="79"/>
      <c r="K150" s="76"/>
      <c r="L150" s="75">
        <f>SUM(L151:L152)</f>
        <v>0</v>
      </c>
      <c r="M150" s="76"/>
    </row>
    <row r="151" spans="1:13" ht="18" customHeight="1">
      <c r="A151" s="77"/>
      <c r="B151" s="19"/>
      <c r="C151" s="21"/>
      <c r="D151" s="12"/>
      <c r="E151" s="12"/>
      <c r="F151" s="13"/>
      <c r="G151" s="13"/>
      <c r="H151" s="13"/>
      <c r="I151" s="13"/>
      <c r="J151" s="26"/>
      <c r="K151" s="13"/>
      <c r="L151" s="13"/>
      <c r="M151" s="13"/>
    </row>
    <row r="152" spans="1:13" ht="18" customHeight="1">
      <c r="A152" s="77"/>
      <c r="B152" s="19"/>
      <c r="C152" s="21"/>
      <c r="D152" s="12"/>
      <c r="E152" s="12"/>
      <c r="F152" s="13"/>
      <c r="G152" s="13"/>
      <c r="H152" s="13"/>
      <c r="I152" s="13"/>
      <c r="J152" s="26"/>
      <c r="K152" s="13"/>
      <c r="L152" s="13"/>
      <c r="M152" s="13"/>
    </row>
    <row r="153" spans="1:13" ht="23.25" customHeight="1">
      <c r="A153" s="80" t="s">
        <v>131</v>
      </c>
      <c r="B153" s="117" t="s">
        <v>285</v>
      </c>
      <c r="C153" s="75">
        <f aca="true" t="shared" si="28" ref="C153:I153">SUM(C154:C155)</f>
        <v>0</v>
      </c>
      <c r="D153" s="75">
        <f t="shared" si="28"/>
        <v>0</v>
      </c>
      <c r="E153" s="75">
        <f t="shared" si="28"/>
        <v>0</v>
      </c>
      <c r="F153" s="75">
        <f t="shared" si="28"/>
        <v>0</v>
      </c>
      <c r="G153" s="75">
        <f t="shared" si="28"/>
        <v>0</v>
      </c>
      <c r="H153" s="75">
        <f t="shared" si="28"/>
        <v>0</v>
      </c>
      <c r="I153" s="75">
        <f t="shared" si="28"/>
        <v>0</v>
      </c>
      <c r="J153" s="79"/>
      <c r="K153" s="76"/>
      <c r="L153" s="75">
        <f>SUM(L154:L155)</f>
        <v>0</v>
      </c>
      <c r="M153" s="76"/>
    </row>
    <row r="154" spans="1:13" ht="18" customHeight="1">
      <c r="A154" s="10"/>
      <c r="B154" s="19"/>
      <c r="C154" s="21"/>
      <c r="D154" s="12"/>
      <c r="E154" s="12"/>
      <c r="F154" s="13"/>
      <c r="G154" s="13"/>
      <c r="H154" s="13"/>
      <c r="I154" s="13"/>
      <c r="J154" s="26"/>
      <c r="K154" s="13"/>
      <c r="L154" s="13"/>
      <c r="M154" s="13"/>
    </row>
    <row r="155" spans="1:13" ht="18" customHeight="1">
      <c r="A155" s="10"/>
      <c r="B155" s="19"/>
      <c r="C155" s="21"/>
      <c r="D155" s="12"/>
      <c r="E155" s="12"/>
      <c r="F155" s="13"/>
      <c r="G155" s="13"/>
      <c r="H155" s="13"/>
      <c r="I155" s="13"/>
      <c r="J155" s="26"/>
      <c r="K155" s="13"/>
      <c r="L155" s="13"/>
      <c r="M155" s="13"/>
    </row>
    <row r="156" spans="1:13" ht="31.5" customHeight="1">
      <c r="A156" s="48"/>
      <c r="B156" s="49" t="s">
        <v>10</v>
      </c>
      <c r="C156" s="50">
        <f aca="true" t="shared" si="29" ref="C156:I156">SUM(C126,C123,C120,C99,C95,C91,C88,C85,C82,C78,C73,C70,C66,C62,C56,C48,C37,C29,C23,C5,C130,C133,C142,C147,C150,C153)</f>
        <v>112645</v>
      </c>
      <c r="D156" s="50">
        <f t="shared" si="29"/>
        <v>95735</v>
      </c>
      <c r="E156" s="50">
        <f t="shared" si="29"/>
        <v>87582.65</v>
      </c>
      <c r="F156" s="50">
        <f t="shared" si="29"/>
        <v>57354</v>
      </c>
      <c r="G156" s="50">
        <f t="shared" si="29"/>
        <v>25956.7</v>
      </c>
      <c r="H156" s="50">
        <f t="shared" si="29"/>
        <v>2830.95</v>
      </c>
      <c r="I156" s="50">
        <f t="shared" si="29"/>
        <v>1441</v>
      </c>
      <c r="J156" s="50"/>
      <c r="K156" s="53" t="s">
        <v>56</v>
      </c>
      <c r="L156" s="50">
        <f>SUM(L126,L123,L120,L99,L95,L91,L88,L85,L82,L78,L73,L70,L66,L62,L56,L48,L37,L29,L23,L5,L130,L133,L142,L147,L150,L153)</f>
        <v>85623.65</v>
      </c>
      <c r="M156" s="53" t="s">
        <v>13</v>
      </c>
    </row>
    <row r="157" ht="24.75" customHeight="1"/>
    <row r="158" ht="24.75" customHeight="1"/>
    <row r="159" ht="24.75" customHeight="1"/>
    <row r="160" ht="24.75" customHeight="1"/>
    <row r="161" ht="24.75" customHeight="1"/>
  </sheetData>
  <mergeCells count="11">
    <mergeCell ref="A1:L1"/>
    <mergeCell ref="F3:I3"/>
    <mergeCell ref="A3:A4"/>
    <mergeCell ref="B3:B4"/>
    <mergeCell ref="C3:C4"/>
    <mergeCell ref="D3:D4"/>
    <mergeCell ref="E3:E4"/>
    <mergeCell ref="J3:J4"/>
    <mergeCell ref="K3:K4"/>
    <mergeCell ref="L3:L4"/>
    <mergeCell ref="M3:M4"/>
  </mergeCells>
  <printOptions horizontalCentered="1" verticalCentered="1"/>
  <pageMargins left="0" right="0" top="0.79" bottom="0.79" header="0.51" footer="0.51"/>
  <pageSetup horizontalDpi="600" verticalDpi="600" orientation="landscape" paperSize="9" r:id="rId1"/>
  <headerFooter alignWithMargins="0">
    <oddHeader>&amp;L附表二</oddHead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1"/>
  <sheetViews>
    <sheetView zoomScalePageLayoutView="0" workbookViewId="0" topLeftCell="A1">
      <selection activeCell="A1" sqref="A1"/>
    </sheetView>
  </sheetViews>
  <sheetFormatPr defaultColWidth="8.875" defaultColWidthPt="53.25" defaultRowHeight="14.25"/>
  <sheetData/>
  <printOptions/>
  <pageMargins left="0.7" right="0.7" top="0.75" bottom="0.75" header="0.3" footer="0.3"/>
  <pageSetup horizontalDpi="600" verticalDpi="6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68" t="s">
        <v>349</v>
      </c>
    </row>
    <row r="2" ht="14.25">
      <c r="B2" s="68" t="s">
        <v>350</v>
      </c>
    </row>
    <row r="4" ht="14.25">
      <c r="B4" t="s">
        <v>351</v>
      </c>
    </row>
    <row r="5" ht="14.25">
      <c r="B5" s="148" t="s">
        <v>352</v>
      </c>
    </row>
    <row r="7" ht="14.25">
      <c r="B7" t="s">
        <v>353</v>
      </c>
    </row>
    <row r="8" ht="14.25">
      <c r="B8" s="148" t="s">
        <v>354</v>
      </c>
    </row>
    <row r="10" ht="14.25">
      <c r="B10" t="s">
        <v>355</v>
      </c>
    </row>
    <row r="11" ht="14.25">
      <c r="B11" s="148" t="s">
        <v>356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MSCD龙帝国技术社区 Htpp://Bbs.Mscode.Cc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lenovo</cp:lastModifiedBy>
  <cp:lastPrinted>2018-09-05T02:08:24Z</cp:lastPrinted>
  <dcterms:created xsi:type="dcterms:W3CDTF">2016-08-18T19:37:51Z</dcterms:created>
  <dcterms:modified xsi:type="dcterms:W3CDTF">2018-10-17T17:40:38Z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