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9104" windowHeight="7788" activeTab="3"/>
  </bookViews>
  <sheets>
    <sheet name="整合资金来源 (汇总)" sheetId="1" r:id="rId1"/>
    <sheet name="整合资金来源 (计划明细表)" sheetId="2" r:id="rId2"/>
    <sheet name="Sheet1" sheetId="3" r:id="rId3"/>
    <sheet name="Evaluation Warning" sheetId="4" r:id="rId4"/>
  </sheets>
  <definedNames>
    <definedName name="_xlnm.Print_Titles" localSheetId="0">'整合资金来源 (汇总)'!$2:$5</definedName>
    <definedName name="_xlnm.Print_Titles" localSheetId="1">'整合资金来源 (计划明细表)'!$1:$4</definedName>
  </definedNames>
  <calcPr fullCalcOnLoad="1"/>
</workbook>
</file>

<file path=xl/sharedStrings.xml><?xml version="1.0" encoding="utf-8"?>
<sst xmlns="http://schemas.openxmlformats.org/spreadsheetml/2006/main" count="225" uniqueCount="174">
  <si>
    <t>序号</t>
  </si>
  <si>
    <t>整合资金来源名称</t>
  </si>
  <si>
    <r>
      <t xml:space="preserve">纳入整合
规模数
</t>
    </r>
    <r>
      <rPr>
        <b/>
        <sz val="9"/>
        <rFont val="宋体"/>
        <family val="0"/>
      </rPr>
      <t>2016年基数</t>
    </r>
  </si>
  <si>
    <t>计划整合资金数</t>
  </si>
  <si>
    <t>当年预算或已实际到位数</t>
  </si>
  <si>
    <t>其中：</t>
  </si>
  <si>
    <t>中央财政</t>
  </si>
  <si>
    <t>省财政</t>
  </si>
  <si>
    <t>县财政</t>
  </si>
  <si>
    <t>其他</t>
  </si>
  <si>
    <t>水利发展资金</t>
  </si>
  <si>
    <t>合计</t>
  </si>
  <si>
    <t>金额单位：万元</t>
  </si>
  <si>
    <t>一</t>
  </si>
  <si>
    <t>——</t>
  </si>
  <si>
    <t>县级财政预算安排</t>
  </si>
  <si>
    <t>二</t>
  </si>
  <si>
    <t>水利发展资金（切块）</t>
  </si>
  <si>
    <t>三</t>
  </si>
  <si>
    <t>四</t>
  </si>
  <si>
    <t>1</t>
  </si>
  <si>
    <t>2</t>
  </si>
  <si>
    <t>森林生态效益补偿资金</t>
  </si>
  <si>
    <t>3</t>
  </si>
  <si>
    <t>天然林保护工程</t>
  </si>
  <si>
    <t>4</t>
  </si>
  <si>
    <t>5</t>
  </si>
  <si>
    <t>6</t>
  </si>
  <si>
    <t>林下经济发展项目资金</t>
  </si>
  <si>
    <t>五</t>
  </si>
  <si>
    <t>少数民族发展资金</t>
  </si>
  <si>
    <t>以工代赈资金</t>
  </si>
  <si>
    <t>国有贫困林场补助资金</t>
  </si>
  <si>
    <t>六</t>
  </si>
  <si>
    <t>农村综合改革（含一事一议奖补）</t>
  </si>
  <si>
    <t>七</t>
  </si>
  <si>
    <t>八</t>
  </si>
  <si>
    <t>中央财政土地有偿使用费安排的项目</t>
  </si>
  <si>
    <t>九</t>
  </si>
  <si>
    <t>农村环境整治试点项目资金</t>
  </si>
  <si>
    <t>十</t>
  </si>
  <si>
    <t>土地治理项目资金</t>
  </si>
  <si>
    <t>产业化发展项目资金</t>
  </si>
  <si>
    <t>产业化贴息资金</t>
  </si>
  <si>
    <t>十一</t>
  </si>
  <si>
    <t>十二</t>
  </si>
  <si>
    <t>十三</t>
  </si>
  <si>
    <t>十四</t>
  </si>
  <si>
    <t>十五</t>
  </si>
  <si>
    <t>十六</t>
  </si>
  <si>
    <t>十七</t>
  </si>
  <si>
    <t>旅游发展引导资金</t>
  </si>
  <si>
    <t>十八</t>
  </si>
  <si>
    <t>十九</t>
  </si>
  <si>
    <t>二十</t>
  </si>
  <si>
    <t>扶持村集体经济发展试点资金</t>
  </si>
  <si>
    <t>2018年民和县统筹整合使用财政涉农资金整合来源汇总统计表</t>
  </si>
  <si>
    <t>财政专项扶贫资金</t>
  </si>
  <si>
    <t>林业改革资金</t>
  </si>
  <si>
    <t>农业综合开发补助资金</t>
  </si>
  <si>
    <t>农村综合改革转移支付</t>
  </si>
  <si>
    <t>Buy Now!</t>
  </si>
  <si>
    <t>农村环境连片整治资金</t>
  </si>
  <si>
    <t>车辆购置税收入补助地方用于公路建设项目资金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</si>
  <si>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</si>
  <si>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</si>
  <si>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</si>
  <si>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</si>
  <si>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r>
      <t>农业资源生态保护资金</t>
    </r>
    <r>
      <rPr>
        <b/>
        <sz val="10"/>
        <rFont val="宋体"/>
        <family val="0"/>
      </rPr>
      <t>（对农民的直接补贴除外）</t>
    </r>
  </si>
  <si>
    <r>
      <t>服务业专项资金</t>
    </r>
    <r>
      <rPr>
        <b/>
        <sz val="10"/>
        <rFont val="宋体"/>
        <family val="0"/>
      </rPr>
      <t>（支持农村现代流通服务网络工程部分）</t>
    </r>
  </si>
  <si>
    <t>旅游发展基金</t>
  </si>
  <si>
    <t>中央预算内投资用于“三农”部分资金</t>
  </si>
  <si>
    <t>附表一</t>
  </si>
  <si>
    <t>防汛抗旱资金</t>
  </si>
  <si>
    <t>农业发展切块资金</t>
  </si>
  <si>
    <t>农村综合改革转移支付资金</t>
  </si>
  <si>
    <t>2018年民和县统筹整合使用财政涉农资金整合来源分类统计表</t>
  </si>
  <si>
    <t>中央专项彩票公益金支持扶贫资金</t>
  </si>
  <si>
    <t>产粮大县奖励资金</t>
  </si>
  <si>
    <r>
      <t>生猪（牛羊）调出大县奖励资金</t>
    </r>
    <r>
      <rPr>
        <b/>
        <sz val="10"/>
        <rFont val="宋体"/>
        <family val="0"/>
      </rPr>
      <t>（省级统筹部分）</t>
    </r>
  </si>
  <si>
    <t>中央预算内投资用于“三农”部分资金</t>
  </si>
  <si>
    <t>农业资源生态保护资金
（对农民的直接补贴除外）</t>
  </si>
  <si>
    <r>
      <t>服务业专项资金</t>
    </r>
    <r>
      <rPr>
        <b/>
        <sz val="10"/>
        <rFont val="宋体"/>
        <family val="0"/>
      </rPr>
      <t>（支持农村现代流通服务网络工程部分）</t>
    </r>
  </si>
  <si>
    <t>农业生产发展资金</t>
  </si>
  <si>
    <t>旅游发展基金</t>
  </si>
  <si>
    <t>农村扶贫公路中央基建投资预算</t>
  </si>
  <si>
    <t>中小河流治理工程中央基建投资预算</t>
  </si>
  <si>
    <t>全国新增千亿斤粮食生产能力规划田间工程中央投资预算</t>
  </si>
  <si>
    <t>农村电网改造升级工程中央基建投资预算</t>
  </si>
  <si>
    <t>以工代赈示范工程中央基建投资预算</t>
  </si>
  <si>
    <t>农村饮水安全巩固提升中央基建投资</t>
  </si>
  <si>
    <t>规模化大型沼气工程中央基建预算投资</t>
  </si>
  <si>
    <t>退牧还草中央基建投资预算</t>
  </si>
  <si>
    <t>水文基础设施中央基建投资预算</t>
  </si>
  <si>
    <t>种养业循环一体化项目中央基建投资预算</t>
  </si>
  <si>
    <t>水生态治理中小河流治理等其他水利工程中央基建投资预算</t>
  </si>
  <si>
    <t>重点区域排涝能力建设中央基建投资预算</t>
  </si>
  <si>
    <t>中央预算内投资用于“三农”建设的其他资金</t>
  </si>
  <si>
    <t>农业生产发展资金</t>
  </si>
  <si>
    <t>水资源</t>
  </si>
  <si>
    <t>森林植被恢复费</t>
  </si>
  <si>
    <t>供销社改革发展资金</t>
  </si>
  <si>
    <t>美丽乡村建投资金</t>
  </si>
  <si>
    <t>医疗、卫生涉农资金</t>
  </si>
  <si>
    <t>发达省区援青涉农资金</t>
  </si>
  <si>
    <t>通过政府性融资平台取得的涉农贷款</t>
  </si>
  <si>
    <t>其他涉农资金</t>
  </si>
  <si>
    <r>
      <t>纳入整合
规模数
（</t>
    </r>
    <r>
      <rPr>
        <b/>
        <sz val="9"/>
        <rFont val="宋体"/>
        <family val="0"/>
      </rPr>
      <t>2017年基数）</t>
    </r>
  </si>
  <si>
    <t>整合实施扶贫
任务目标</t>
  </si>
  <si>
    <t>水资源费</t>
  </si>
  <si>
    <t>二十一</t>
  </si>
  <si>
    <t>二十二</t>
  </si>
  <si>
    <t>二十三</t>
  </si>
  <si>
    <t>二十四</t>
  </si>
  <si>
    <t>二十五</t>
  </si>
  <si>
    <t>二十六</t>
  </si>
  <si>
    <t>教育、文化涉农资金</t>
  </si>
  <si>
    <t>中央异地搬迁补助资金</t>
  </si>
  <si>
    <t>财政扶贫切块资金</t>
  </si>
  <si>
    <t>省级扶贫及奖励资金</t>
  </si>
  <si>
    <t>县级财政债券偿还安排</t>
  </si>
  <si>
    <t>农牧业生产救灾</t>
  </si>
  <si>
    <t>特色主导产业</t>
  </si>
  <si>
    <t>农业生产发展项目资金</t>
  </si>
  <si>
    <t>建档立卡贫困人口林业管护资金</t>
  </si>
  <si>
    <t>部门产业化项目</t>
  </si>
  <si>
    <t>县级财政预算安排(配套）</t>
  </si>
  <si>
    <t>中央及省级危房改造补助资金</t>
  </si>
  <si>
    <t>农村住房保险</t>
  </si>
  <si>
    <t>福利彩票公益事业项目资金</t>
  </si>
  <si>
    <t>产粮大县奖励资金计划</t>
  </si>
  <si>
    <t>商务流通项目资金</t>
  </si>
  <si>
    <t>冷链物流示范项目</t>
  </si>
  <si>
    <t>旅游发展基金补助项目</t>
  </si>
  <si>
    <t>供销社改革发展资金</t>
  </si>
  <si>
    <t>县级供销社改革发展资金</t>
  </si>
  <si>
    <t>https://www.e-iceblue.com/Buy/Spire.XLS.html</t>
  </si>
  <si>
    <t>2018年美丽乡村建投资金</t>
  </si>
  <si>
    <t>学前教育专项资金</t>
  </si>
  <si>
    <t>农村公共文化体系建设</t>
  </si>
  <si>
    <t>农村薄弱学校县级财政</t>
  </si>
  <si>
    <t>农村薄弱学校改造资金</t>
  </si>
  <si>
    <t>职业教育</t>
  </si>
  <si>
    <t>基本公共卫生服务专项资金</t>
  </si>
  <si>
    <t>医疗卫生机构建设</t>
  </si>
  <si>
    <t>发达省区援青资金</t>
  </si>
  <si>
    <t>江苏无锡援助扶持资金</t>
  </si>
  <si>
    <t>政府性融资平台涉农贷款</t>
  </si>
  <si>
    <t>其他涉农资金</t>
  </si>
  <si>
    <t>县级财政预算安排农村保洁</t>
  </si>
  <si>
    <t>车辆购置税收入补助地方用于公路建设项目资金</t>
  </si>
  <si>
    <t>产业发展扶贫</t>
  </si>
  <si>
    <t>林业发展切块资金</t>
  </si>
  <si>
    <t>农村生态环境改善</t>
  </si>
  <si>
    <t>产业和基础设施扶贫</t>
  </si>
  <si>
    <t>农村交通水利扶贫</t>
  </si>
  <si>
    <t>农业生产发展扶贫</t>
  </si>
  <si>
    <t>农村文化建设</t>
  </si>
  <si>
    <t>医疗卫生涉农资金</t>
  </si>
  <si>
    <t>农村医疗卫生发展</t>
  </si>
  <si>
    <t>贫困区居住条件改善</t>
  </si>
  <si>
    <r>
      <t xml:space="preserve">实际到位资金整合数
</t>
    </r>
    <r>
      <rPr>
        <b/>
        <sz val="10"/>
        <rFont val="宋体"/>
        <family val="0"/>
      </rPr>
      <t>（3月底）</t>
    </r>
  </si>
  <si>
    <r>
      <t xml:space="preserve">实际到位资金整合数
</t>
    </r>
    <r>
      <rPr>
        <b/>
        <sz val="10"/>
        <rFont val="宋体"/>
        <family val="0"/>
      </rPr>
      <t>（3月）</t>
    </r>
  </si>
  <si>
    <r>
      <t xml:space="preserve">                                            2018年3月</t>
    </r>
    <r>
      <rPr>
        <b/>
        <sz val="14"/>
        <rFont val="宋体"/>
        <family val="0"/>
      </rPr>
      <t>25</t>
    </r>
    <r>
      <rPr>
        <b/>
        <sz val="14"/>
        <rFont val="宋体"/>
        <family val="0"/>
      </rPr>
      <t xml:space="preserve">日编制                              </t>
    </r>
    <r>
      <rPr>
        <b/>
        <sz val="12"/>
        <rFont val="宋体"/>
        <family val="0"/>
      </rPr>
      <t>金额：万元</t>
    </r>
  </si>
  <si>
    <r>
      <t>2018年</t>
    </r>
    <r>
      <rPr>
        <b/>
        <sz val="14"/>
        <rFont val="宋体"/>
        <family val="0"/>
      </rPr>
      <t>3月25日编制</t>
    </r>
  </si>
  <si>
    <t>产业发展扶贫</t>
  </si>
  <si>
    <t>市扶贫局拨付的专项资金</t>
  </si>
  <si>
    <t>新增土地有偿使用费安排的高标准农田建投资金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</si>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</sst>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15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#,##0_);[Red]\(#,##0\)"/>
    <numFmt numFmtId="177" formatCode="0;_Ă"/>
    <numFmt numFmtId="178" formatCode="0;_퐂"/>
  </numFmts>
  <fonts count="52">
    <font>
      <sz val="12"/>
      <name val="宋体"/>
      <family val="0"/>
    </font>
    <font>
      <sz val="10"/>
      <name val="Arial"/>
      <family val="2"/>
    </font>
    <font>
      <sz val="11"/>
      <color indexed="8"/>
      <name val="宋体"/>
      <family val="0"/>
    </font>
    <font>
      <b/>
      <sz val="12"/>
      <name val="宋体"/>
      <family val="0"/>
    </font>
    <font>
      <b/>
      <sz val="20"/>
      <name val="宋体"/>
      <family val="0"/>
    </font>
    <font>
      <b/>
      <sz val="14"/>
      <name val="宋体"/>
      <family val="0"/>
    </font>
    <font>
      <sz val="10"/>
      <name val="宋体"/>
      <family val="0"/>
    </font>
    <font>
      <sz val="10"/>
      <name val="新宋体"/>
      <family val="3"/>
    </font>
    <font>
      <b/>
      <sz val="11"/>
      <name val="宋体"/>
      <family val="0"/>
    </font>
    <font>
      <sz val="11"/>
      <name val="宋体"/>
      <family val="0"/>
    </font>
    <font>
      <b/>
      <sz val="10"/>
      <name val="宋体"/>
      <family val="0"/>
    </font>
    <font>
      <sz val="9"/>
      <name val="宋体"/>
      <family val="0"/>
    </font>
    <font>
      <sz val="12"/>
      <name val="新宋体"/>
      <family val="3"/>
    </font>
    <font>
      <b/>
      <sz val="9"/>
      <name val="宋体"/>
      <family val="0"/>
    </font>
    <font>
      <sz val="11"/>
      <color indexed="42"/>
      <name val="宋体"/>
      <family val="0"/>
    </font>
    <font>
      <b/>
      <sz val="18"/>
      <color indexed="62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2"/>
      <name val="宋体"/>
      <family val="0"/>
    </font>
    <font>
      <sz val="11"/>
      <color indexed="20"/>
      <name val="宋体"/>
      <family val="0"/>
    </font>
    <font>
      <u val="single"/>
      <sz val="11"/>
      <color indexed="12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42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11"/>
      <color indexed="20"/>
      <name val="宋体"/>
      <family val="0"/>
    </font>
    <font>
      <sz val="11"/>
      <color theme="1"/>
      <name val="宋体"/>
      <family val="0"/>
      <scheme val="minor"/>
    </font>
    <font>
      <sz val="11"/>
      <color theme="0"/>
      <name val="宋体"/>
      <family val="0"/>
      <scheme val="minor"/>
    </font>
    <font>
      <b/>
      <sz val="18"/>
      <color theme="3"/>
      <name val="宋体"/>
      <family val="0"/>
      <scheme val="major"/>
    </font>
    <font>
      <b/>
      <sz val="15"/>
      <color theme="3"/>
      <name val="宋体"/>
      <family val="0"/>
      <scheme val="minor"/>
    </font>
    <font>
      <b/>
      <sz val="13"/>
      <color theme="3"/>
      <name val="宋体"/>
      <family val="0"/>
      <scheme val="minor"/>
    </font>
    <font>
      <b/>
      <sz val="11"/>
      <color theme="3"/>
      <name val="宋体"/>
      <family val="0"/>
      <scheme val="minor"/>
    </font>
    <font>
      <sz val="11"/>
      <color rgb="FF9C0006"/>
      <name val="宋体"/>
      <family val="0"/>
      <scheme val="minor"/>
    </font>
    <font>
      <u val="single"/>
      <sz val="11"/>
      <color rgb="FF0000FF"/>
      <name val="宋体"/>
      <family val="0"/>
      <scheme val="minor"/>
    </font>
    <font>
      <sz val="11"/>
      <color rgb="FF006100"/>
      <name val="宋体"/>
      <family val="0"/>
      <scheme val="minor"/>
    </font>
    <font>
      <b/>
      <sz val="11"/>
      <color theme="1"/>
      <name val="宋体"/>
      <family val="0"/>
      <scheme val="minor"/>
    </font>
    <font>
      <b/>
      <sz val="11"/>
      <color rgb="FFFA7D00"/>
      <name val="宋体"/>
      <family val="0"/>
      <scheme val="minor"/>
    </font>
    <font>
      <b/>
      <sz val="11"/>
      <color theme="0"/>
      <name val="宋体"/>
      <family val="0"/>
      <scheme val="minor"/>
    </font>
    <font>
      <i/>
      <sz val="11"/>
      <color rgb="FF7F7F7F"/>
      <name val="宋体"/>
      <family val="0"/>
      <scheme val="minor"/>
    </font>
    <font>
      <sz val="11"/>
      <color rgb="FFFF0000"/>
      <name val="宋体"/>
      <family val="0"/>
      <scheme val="minor"/>
    </font>
    <font>
      <sz val="11"/>
      <color rgb="FFFA7D00"/>
      <name val="宋体"/>
      <family val="0"/>
      <scheme val="minor"/>
    </font>
    <font>
      <sz val="11"/>
      <color rgb="FF9C6500"/>
      <name val="宋体"/>
      <family val="0"/>
      <scheme val="minor"/>
    </font>
    <font>
      <b/>
      <sz val="11"/>
      <color rgb="FF3F3F3F"/>
      <name val="宋体"/>
      <family val="0"/>
      <scheme val="minor"/>
    </font>
    <font>
      <sz val="11"/>
      <color rgb="FF3F3F76"/>
      <name val="宋体"/>
      <family val="0"/>
      <scheme val="minor"/>
    </font>
    <font>
      <u val="single"/>
      <sz val="11"/>
      <color rgb="FF800080"/>
      <name val="宋体"/>
      <family val="0"/>
      <scheme val="minor"/>
    </font>
    <font>
      <u val="single"/>
      <sz val="12"/>
      <color rgb="FF0000FF"/>
      <name val="宋体"/>
      <family val="0"/>
    </font>
  </fonts>
  <fills count="39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09996"/>
        <bgColor indexed="64"/>
      </patternFill>
    </fill>
    <fill>
      <patternFill patternType="solid">
        <fgColor theme="0" tint="-0.24996"/>
        <bgColor indexed="64"/>
      </patternFill>
    </fill>
    <fill>
      <patternFill patternType="solid">
        <fgColor theme="0" tint="-0.499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"/>
        <bgColor indexed="64"/>
      </patternFill>
    </fill>
  </fills>
  <borders count="17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</borders>
  <cellStyleXfs count="77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1" borderId="0" applyNumberFormat="0" applyBorder="0" applyAlignment="0" applyProtection="0"/>
    <xf numFmtId="0" fontId="41" fillId="0" borderId="4" applyNumberFormat="0" applyFill="0" applyAlignment="0" applyProtection="0"/>
    <xf numFmtId="0" fontId="42" fillId="22" borderId="5" applyNumberFormat="0" applyAlignment="0" applyProtection="0"/>
    <xf numFmtId="0" fontId="43" fillId="23" borderId="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22" borderId="8" applyNumberFormat="0" applyAlignment="0" applyProtection="0"/>
    <xf numFmtId="0" fontId="49" fillId="31" borderId="5" applyNumberFormat="0" applyAlignment="0" applyProtection="0"/>
    <xf numFmtId="0" fontId="50" fillId="0" borderId="0" applyNumberFormat="0" applyFill="0" applyBorder="0" applyAlignment="0" applyProtection="0"/>
    <xf numFmtId="0" fontId="0" fillId="32" borderId="9" applyNumberFormat="0" applyFont="0" applyAlignment="0" applyProtection="0"/>
  </cellStyleXfs>
  <cellXfs count="9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vertical="center" wrapText="1"/>
    </xf>
    <xf numFmtId="0" fontId="3" fillId="34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/>
    </xf>
    <xf numFmtId="0" fontId="8" fillId="19" borderId="10" xfId="0" applyFont="1" applyFill="1" applyBorder="1" applyAlignment="1">
      <alignment vertical="center" wrapText="1"/>
    </xf>
    <xf numFmtId="0" fontId="6" fillId="35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8" fillId="34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36" borderId="10" xfId="0" applyFill="1" applyBorder="1" applyAlignment="1">
      <alignment vertical="center"/>
    </xf>
    <xf numFmtId="0" fontId="3" fillId="36" borderId="10" xfId="0" applyFont="1" applyFill="1" applyBorder="1" applyAlignment="1">
      <alignment horizontal="center" vertical="center"/>
    </xf>
    <xf numFmtId="176" fontId="3" fillId="36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176" fontId="3" fillId="36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35" borderId="10" xfId="0" applyFill="1" applyBorder="1" applyAlignment="1">
      <alignment vertical="center"/>
    </xf>
    <xf numFmtId="0" fontId="3" fillId="35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8" fillId="19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vertical="center" wrapText="1"/>
    </xf>
    <xf numFmtId="0" fontId="8" fillId="34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34" borderId="10" xfId="0" applyFont="1" applyFill="1" applyBorder="1" applyAlignment="1">
      <alignment vertical="center" wrapText="1"/>
    </xf>
    <xf numFmtId="0" fontId="3" fillId="34" borderId="10" xfId="0" applyFont="1" applyFill="1" applyBorder="1" applyAlignment="1">
      <alignment vertical="center"/>
    </xf>
    <xf numFmtId="0" fontId="8" fillId="34" borderId="10" xfId="0" applyFont="1" applyFill="1" applyBorder="1" applyAlignment="1">
      <alignment vertical="center" wrapText="1"/>
    </xf>
    <xf numFmtId="0" fontId="8" fillId="34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8" fillId="34" borderId="10" xfId="0" applyFont="1" applyFill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 wrapText="1"/>
    </xf>
    <xf numFmtId="176" fontId="3" fillId="35" borderId="10" xfId="0" applyNumberFormat="1" applyFont="1" applyFill="1" applyBorder="1" applyAlignment="1">
      <alignment horizontal="center" vertical="center"/>
    </xf>
    <xf numFmtId="176" fontId="3" fillId="37" borderId="10" xfId="0" applyNumberFormat="1" applyFont="1" applyFill="1" applyBorder="1" applyAlignment="1">
      <alignment horizontal="center" vertical="center"/>
    </xf>
    <xf numFmtId="176" fontId="3" fillId="19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57" fontId="5" fillId="0" borderId="11" xfId="0" applyNumberFormat="1" applyFont="1" applyBorder="1" applyAlignment="1">
      <alignment horizontal="center" vertical="center"/>
    </xf>
    <xf numFmtId="0" fontId="3" fillId="33" borderId="12" xfId="0" applyFont="1" applyFill="1" applyBorder="1" applyAlignment="1">
      <alignment horizontal="left" vertical="center"/>
    </xf>
    <xf numFmtId="0" fontId="3" fillId="33" borderId="13" xfId="0" applyFont="1" applyFill="1" applyBorder="1" applyAlignment="1">
      <alignment horizontal="left" vertical="center"/>
    </xf>
    <xf numFmtId="0" fontId="3" fillId="33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3" fillId="33" borderId="16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3" fillId="38" borderId="15" xfId="0" applyFont="1" applyFill="1" applyBorder="1" applyAlignment="1">
      <alignment horizontal="center" vertical="center" wrapText="1"/>
    </xf>
    <xf numFmtId="0" fontId="3" fillId="38" borderId="16" xfId="0" applyFont="1" applyFill="1" applyBorder="1" applyAlignment="1">
      <alignment horizontal="center" vertical="center" wrapText="1"/>
    </xf>
    <xf numFmtId="0" fontId="3" fillId="19" borderId="15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</cellXfs>
  <cellStyles count="4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34"/>
    <cellStyle name="20% - 强调文字颜色 2" xfId="35"/>
    <cellStyle name="20% - 强调文字颜色 3" xfId="36"/>
    <cellStyle name="20% - 强调文字颜色 4" xfId="37"/>
    <cellStyle name="20% - 强调文字颜色 5" xfId="38"/>
    <cellStyle name="20% - 强调文字颜色 6" xfId="39"/>
    <cellStyle name="40% - 强调文字颜色 1" xfId="40"/>
    <cellStyle name="40% - 强调文字颜色 2" xfId="41"/>
    <cellStyle name="40% - 强调文字颜色 3" xfId="42"/>
    <cellStyle name="40% - 强调文字颜色 4" xfId="43"/>
    <cellStyle name="40% - 强调文字颜色 5" xfId="44"/>
    <cellStyle name="40% - 强调文字颜色 6" xfId="45"/>
    <cellStyle name="60% - 强调文字颜色 1" xfId="46"/>
    <cellStyle name="60% - 强调文字颜色 2" xfId="47"/>
    <cellStyle name="60% - 强调文字颜色 3" xfId="48"/>
    <cellStyle name="60% - 强调文字颜色 4" xfId="49"/>
    <cellStyle name="60% - 强调文字颜色 5" xfId="50"/>
    <cellStyle name="60% - 强调文字颜色 6" xfId="51"/>
    <cellStyle name="标题" xfId="52"/>
    <cellStyle name="标题 1" xfId="53"/>
    <cellStyle name="标题 2" xfId="54"/>
    <cellStyle name="标题 3" xfId="55"/>
    <cellStyle name="标题 4" xfId="56"/>
    <cellStyle name="差" xfId="57"/>
    <cellStyle name="Hyperlink" xfId="58"/>
    <cellStyle name="好" xfId="59"/>
    <cellStyle name="汇总" xfId="60"/>
    <cellStyle name="计算" xfId="61"/>
    <cellStyle name="检查单元格" xfId="62"/>
    <cellStyle name="解释性文本" xfId="63"/>
    <cellStyle name="警告文本" xfId="64"/>
    <cellStyle name="链接单元格" xfId="65"/>
    <cellStyle name="强调文字颜色 1" xfId="66"/>
    <cellStyle name="强调文字颜色 2" xfId="67"/>
    <cellStyle name="强调文字颜色 3" xfId="68"/>
    <cellStyle name="强调文字颜色 4" xfId="69"/>
    <cellStyle name="强调文字颜色 5" xfId="70"/>
    <cellStyle name="强调文字颜色 6" xfId="71"/>
    <cellStyle name="适中" xfId="72"/>
    <cellStyle name="输出" xfId="73"/>
    <cellStyle name="输入" xfId="74"/>
    <cellStyle name="Followed Hyperlink" xfId="75"/>
    <cellStyle name="注释" xfId="7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zoomScalePageLayoutView="0" workbookViewId="0" topLeftCell="A1">
      <pane ySplit="5" topLeftCell="A27" activePane="bottomLeft" state="frozen"/>
      <selection pane="topLeft" activeCell="A1" sqref="A1"/>
      <selection pane="bottomLeft" activeCell="F27" sqref="F27"/>
    </sheetView>
  </sheetViews>
  <sheetFormatPr defaultColWidth="8.75390625" defaultColWidthPt="52.5" defaultRowHeight="14.25"/>
  <cols>
    <col min="1" max="1" width="4.625" widthPt="27.75" style="0" customWidth="1"/>
    <col min="2" max="2" width="24.625" widthPt="147.75" style="0" customWidth="1"/>
    <col min="3" max="3" width="15.125" widthPt="90.75" style="0" customWidth="1"/>
    <col min="4" max="4" width="12.75390625" widthPt="76.5" style="0" customWidth="1"/>
    <col min="5" max="5" width="13.50390625" widthPt="81" style="0" customWidth="1"/>
    <col min="6" max="6" width="11.625" widthPt="69.75" style="0" customWidth="1"/>
    <col min="7" max="7" width="12.625" widthPt="75.75" style="0" customWidth="1"/>
    <col min="8" max="8" width="11.00390625" widthPt="66" style="0" customWidth="1"/>
    <col min="9" max="9" width="11.75390625" widthPt="70.5" style="0" customWidth="1"/>
    <col min="10" max="10" width="12.125" widthPt="72.75" style="0" customWidth="1"/>
  </cols>
  <sheetData>
    <row r="1" ht="13.5" customHeight="1">
      <c r="A1" s="57" t="s">
        <v>72</v>
      </c>
    </row>
    <row r="2" spans="1:10" ht="34.5" customHeight="1">
      <c r="A2" s="83" t="s">
        <v>56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4" customHeight="1">
      <c r="A3" s="85" t="s">
        <v>163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21.75" customHeight="1">
      <c r="A4" s="89" t="s">
        <v>0</v>
      </c>
      <c r="B4" s="91" t="s">
        <v>1</v>
      </c>
      <c r="C4" s="91" t="s">
        <v>107</v>
      </c>
      <c r="D4" s="91" t="s">
        <v>3</v>
      </c>
      <c r="E4" s="91" t="s">
        <v>4</v>
      </c>
      <c r="F4" s="86" t="s">
        <v>5</v>
      </c>
      <c r="G4" s="87"/>
      <c r="H4" s="87"/>
      <c r="I4" s="88"/>
      <c r="J4" s="93" t="s">
        <v>162</v>
      </c>
    </row>
    <row r="5" spans="1:10" ht="37.5" customHeight="1">
      <c r="A5" s="90"/>
      <c r="B5" s="92"/>
      <c r="C5" s="92"/>
      <c r="D5" s="92"/>
      <c r="E5" s="92"/>
      <c r="F5" s="6" t="s">
        <v>6</v>
      </c>
      <c r="G5" s="6" t="s">
        <v>7</v>
      </c>
      <c r="H5" s="6" t="s">
        <v>8</v>
      </c>
      <c r="I5" s="6" t="s">
        <v>9</v>
      </c>
      <c r="J5" s="92"/>
    </row>
    <row r="6" spans="1:10" ht="33" customHeight="1">
      <c r="A6" s="47">
        <v>1</v>
      </c>
      <c r="B6" s="48" t="s">
        <v>57</v>
      </c>
      <c r="C6" s="76">
        <v>30557</v>
      </c>
      <c r="D6" s="77">
        <v>30557</v>
      </c>
      <c r="E6" s="78">
        <f>SUM(F6:I6)</f>
        <v>14649</v>
      </c>
      <c r="F6" s="78">
        <v>14284</v>
      </c>
      <c r="G6" s="78"/>
      <c r="H6" s="78"/>
      <c r="I6" s="78">
        <v>365</v>
      </c>
      <c r="J6" s="78">
        <v>14649</v>
      </c>
    </row>
    <row r="7" spans="1:10" ht="33" customHeight="1">
      <c r="A7" s="47">
        <v>2</v>
      </c>
      <c r="B7" s="48" t="s">
        <v>10</v>
      </c>
      <c r="C7" s="76">
        <v>8282</v>
      </c>
      <c r="D7" s="77">
        <v>5345</v>
      </c>
      <c r="E7" s="78">
        <f aca="true" t="shared" si="0" ref="E7:E31">SUM(F7:I7)</f>
        <v>3657</v>
      </c>
      <c r="F7" s="78">
        <v>3657</v>
      </c>
      <c r="G7" s="78"/>
      <c r="H7" s="78"/>
      <c r="I7" s="78"/>
      <c r="J7" s="78">
        <v>3400</v>
      </c>
    </row>
    <row r="8" spans="1:10" ht="33" customHeight="1">
      <c r="A8" s="47">
        <v>3</v>
      </c>
      <c r="B8" s="49" t="s">
        <v>98</v>
      </c>
      <c r="C8" s="76">
        <v>11384</v>
      </c>
      <c r="D8" s="77">
        <v>10090</v>
      </c>
      <c r="E8" s="78">
        <f t="shared" si="0"/>
        <v>437</v>
      </c>
      <c r="F8" s="78">
        <v>437</v>
      </c>
      <c r="G8" s="78"/>
      <c r="H8" s="78"/>
      <c r="I8" s="78"/>
      <c r="J8" s="78">
        <v>437</v>
      </c>
    </row>
    <row r="9" spans="1:10" ht="33" customHeight="1">
      <c r="A9" s="47">
        <v>4</v>
      </c>
      <c r="B9" s="48" t="s">
        <v>58</v>
      </c>
      <c r="C9" s="76">
        <v>6018</v>
      </c>
      <c r="D9" s="77">
        <v>4050</v>
      </c>
      <c r="E9" s="78">
        <f t="shared" si="0"/>
        <v>5454</v>
      </c>
      <c r="F9" s="78">
        <v>5354</v>
      </c>
      <c r="G9" s="78"/>
      <c r="H9" s="78">
        <v>100</v>
      </c>
      <c r="I9" s="78"/>
      <c r="J9" s="78">
        <v>4040</v>
      </c>
    </row>
    <row r="10" spans="1:10" ht="33" customHeight="1">
      <c r="A10" s="47">
        <v>5</v>
      </c>
      <c r="B10" s="48" t="s">
        <v>59</v>
      </c>
      <c r="C10" s="76">
        <v>5530</v>
      </c>
      <c r="D10" s="77">
        <v>5530</v>
      </c>
      <c r="E10" s="78">
        <f t="shared" si="0"/>
        <v>0</v>
      </c>
      <c r="F10" s="78"/>
      <c r="G10" s="78"/>
      <c r="H10" s="78"/>
      <c r="I10" s="78"/>
      <c r="J10" s="78"/>
    </row>
    <row r="11" spans="1:10" ht="33" customHeight="1">
      <c r="A11" s="47">
        <v>6</v>
      </c>
      <c r="B11" s="48" t="s">
        <v>60</v>
      </c>
      <c r="C11" s="76">
        <v>2421</v>
      </c>
      <c r="D11" s="77">
        <v>2391</v>
      </c>
      <c r="E11" s="78">
        <f t="shared" si="0"/>
        <v>1133</v>
      </c>
      <c r="F11" s="78">
        <v>1133</v>
      </c>
      <c r="G11" s="78"/>
      <c r="H11" s="78"/>
      <c r="I11" s="78"/>
      <c r="J11" s="78">
        <v>1133</v>
      </c>
    </row>
    <row r="12" spans="1:10" ht="33" customHeight="1">
      <c r="A12" s="47">
        <v>7</v>
      </c>
      <c r="B12" s="54" t="s">
        <v>167</v>
      </c>
      <c r="C12" s="76">
        <v>0</v>
      </c>
      <c r="D12" s="77">
        <v>0</v>
      </c>
      <c r="E12" s="78">
        <f t="shared" si="0"/>
        <v>0</v>
      </c>
      <c r="F12" s="78"/>
      <c r="G12" s="78"/>
      <c r="H12" s="78"/>
      <c r="I12" s="78"/>
      <c r="J12" s="78"/>
    </row>
    <row r="13" spans="1:10" ht="33" customHeight="1">
      <c r="A13" s="47">
        <v>8</v>
      </c>
      <c r="B13" s="55" t="s">
        <v>62</v>
      </c>
      <c r="C13" s="76">
        <v>800</v>
      </c>
      <c r="D13" s="77">
        <v>800</v>
      </c>
      <c r="E13" s="78">
        <f t="shared" si="0"/>
        <v>0</v>
      </c>
      <c r="F13" s="78"/>
      <c r="G13" s="78"/>
      <c r="H13" s="78"/>
      <c r="I13" s="78"/>
      <c r="J13" s="78"/>
    </row>
    <row r="14" spans="1:10" ht="33" customHeight="1">
      <c r="A14" s="47">
        <v>9</v>
      </c>
      <c r="B14" s="54" t="s">
        <v>63</v>
      </c>
      <c r="C14" s="76">
        <v>0</v>
      </c>
      <c r="D14" s="77">
        <v>0</v>
      </c>
      <c r="E14" s="78">
        <f t="shared" si="0"/>
        <v>0</v>
      </c>
      <c r="F14" s="78"/>
      <c r="G14" s="78"/>
      <c r="H14" s="78"/>
      <c r="I14" s="78"/>
      <c r="J14" s="78"/>
    </row>
    <row r="15" spans="1:10" ht="33" customHeight="1">
      <c r="A15" s="47">
        <v>10</v>
      </c>
      <c r="B15" s="55" t="s">
        <v>64</v>
      </c>
      <c r="C15" s="76">
        <v>14124</v>
      </c>
      <c r="D15" s="77">
        <v>10581</v>
      </c>
      <c r="E15" s="78">
        <f t="shared" si="0"/>
        <v>0</v>
      </c>
      <c r="F15" s="78"/>
      <c r="G15" s="78"/>
      <c r="H15" s="78"/>
      <c r="I15" s="78"/>
      <c r="J15" s="78"/>
    </row>
    <row r="16" spans="1:10" ht="33" customHeight="1">
      <c r="A16" s="47">
        <v>11</v>
      </c>
      <c r="B16" s="55" t="s">
        <v>65</v>
      </c>
      <c r="C16" s="76">
        <v>408</v>
      </c>
      <c r="D16" s="77">
        <v>200</v>
      </c>
      <c r="E16" s="78">
        <f t="shared" si="0"/>
        <v>0</v>
      </c>
      <c r="F16" s="78"/>
      <c r="G16" s="78"/>
      <c r="H16" s="78"/>
      <c r="I16" s="78"/>
      <c r="J16" s="78"/>
    </row>
    <row r="17" spans="1:10" ht="33" customHeight="1">
      <c r="A17" s="47">
        <v>12</v>
      </c>
      <c r="B17" s="55" t="s">
        <v>66</v>
      </c>
      <c r="C17" s="76">
        <v>1139</v>
      </c>
      <c r="D17" s="77">
        <v>1000</v>
      </c>
      <c r="E17" s="78">
        <f t="shared" si="0"/>
        <v>0</v>
      </c>
      <c r="F17" s="78"/>
      <c r="G17" s="78"/>
      <c r="H17" s="78"/>
      <c r="I17" s="78"/>
      <c r="J17" s="78"/>
    </row>
    <row r="18" spans="1:10" ht="33" customHeight="1">
      <c r="A18" s="47">
        <v>13</v>
      </c>
      <c r="B18" s="54" t="s">
        <v>67</v>
      </c>
      <c r="C18" s="76">
        <v>0</v>
      </c>
      <c r="D18" s="77">
        <v>0</v>
      </c>
      <c r="E18" s="78">
        <f t="shared" si="0"/>
        <v>0</v>
      </c>
      <c r="F18" s="78"/>
      <c r="G18" s="78"/>
      <c r="H18" s="78"/>
      <c r="I18" s="78"/>
      <c r="J18" s="78"/>
    </row>
    <row r="19" spans="1:10" ht="33" customHeight="1">
      <c r="A19" s="47">
        <v>14</v>
      </c>
      <c r="B19" s="56" t="s">
        <v>68</v>
      </c>
      <c r="C19" s="76">
        <v>0</v>
      </c>
      <c r="D19" s="77">
        <v>0</v>
      </c>
      <c r="E19" s="78">
        <f t="shared" si="0"/>
        <v>0</v>
      </c>
      <c r="F19" s="78"/>
      <c r="G19" s="78"/>
      <c r="H19" s="78"/>
      <c r="I19" s="78"/>
      <c r="J19" s="78"/>
    </row>
    <row r="20" spans="1:10" ht="33" customHeight="1">
      <c r="A20" s="47">
        <v>15</v>
      </c>
      <c r="B20" s="55" t="s">
        <v>69</v>
      </c>
      <c r="C20" s="76">
        <v>675</v>
      </c>
      <c r="D20" s="77">
        <v>600</v>
      </c>
      <c r="E20" s="78">
        <f t="shared" si="0"/>
        <v>0</v>
      </c>
      <c r="F20" s="78"/>
      <c r="G20" s="78"/>
      <c r="H20" s="78"/>
      <c r="I20" s="78"/>
      <c r="J20" s="78"/>
    </row>
    <row r="21" spans="1:10" ht="33" customHeight="1">
      <c r="A21" s="47">
        <v>16</v>
      </c>
      <c r="B21" s="55" t="s">
        <v>70</v>
      </c>
      <c r="C21" s="76">
        <v>273</v>
      </c>
      <c r="D21" s="77">
        <v>273</v>
      </c>
      <c r="E21" s="78">
        <f t="shared" si="0"/>
        <v>0</v>
      </c>
      <c r="F21" s="78"/>
      <c r="G21" s="78"/>
      <c r="H21" s="78"/>
      <c r="I21" s="78"/>
      <c r="J21" s="78"/>
    </row>
    <row r="22" spans="1:10" ht="33" customHeight="1">
      <c r="A22" s="47">
        <v>17</v>
      </c>
      <c r="B22" s="55" t="s">
        <v>71</v>
      </c>
      <c r="C22" s="76">
        <v>16579</v>
      </c>
      <c r="D22" s="77">
        <v>11499</v>
      </c>
      <c r="E22" s="78">
        <f t="shared" si="0"/>
        <v>0</v>
      </c>
      <c r="F22" s="78"/>
      <c r="G22" s="78"/>
      <c r="H22" s="78"/>
      <c r="I22" s="78"/>
      <c r="J22" s="78"/>
    </row>
    <row r="23" spans="1:10" ht="33" customHeight="1">
      <c r="A23" s="47">
        <v>18</v>
      </c>
      <c r="B23" s="48" t="s">
        <v>99</v>
      </c>
      <c r="C23" s="76">
        <v>0</v>
      </c>
      <c r="D23" s="77">
        <v>0</v>
      </c>
      <c r="E23" s="78">
        <f t="shared" si="0"/>
        <v>0</v>
      </c>
      <c r="F23" s="78"/>
      <c r="G23" s="78"/>
      <c r="H23" s="78"/>
      <c r="I23" s="78"/>
      <c r="J23" s="78"/>
    </row>
    <row r="24" spans="1:10" ht="33" customHeight="1">
      <c r="A24" s="47">
        <v>19</v>
      </c>
      <c r="B24" s="48" t="s">
        <v>100</v>
      </c>
      <c r="C24" s="76">
        <v>0</v>
      </c>
      <c r="D24" s="77">
        <v>0</v>
      </c>
      <c r="E24" s="78">
        <f t="shared" si="0"/>
        <v>0</v>
      </c>
      <c r="F24" s="78"/>
      <c r="G24" s="78"/>
      <c r="H24" s="78"/>
      <c r="I24" s="78"/>
      <c r="J24" s="78"/>
    </row>
    <row r="25" spans="1:10" ht="33" customHeight="1">
      <c r="A25" s="47">
        <v>20</v>
      </c>
      <c r="B25" s="48" t="s">
        <v>101</v>
      </c>
      <c r="C25" s="76">
        <v>300</v>
      </c>
      <c r="D25" s="77">
        <v>210</v>
      </c>
      <c r="E25" s="78">
        <f t="shared" si="0"/>
        <v>0</v>
      </c>
      <c r="F25" s="78"/>
      <c r="G25" s="78"/>
      <c r="H25" s="78"/>
      <c r="I25" s="78"/>
      <c r="J25" s="78"/>
    </row>
    <row r="26" spans="1:10" ht="33" customHeight="1">
      <c r="A26" s="47">
        <v>21</v>
      </c>
      <c r="B26" s="48" t="s">
        <v>102</v>
      </c>
      <c r="C26" s="76">
        <v>3510</v>
      </c>
      <c r="D26" s="77">
        <v>3510</v>
      </c>
      <c r="E26" s="78">
        <f t="shared" si="0"/>
        <v>0</v>
      </c>
      <c r="F26" s="78"/>
      <c r="G26" s="78"/>
      <c r="H26" s="78"/>
      <c r="I26" s="78"/>
      <c r="J26" s="78"/>
    </row>
    <row r="27" spans="1:10" ht="33" customHeight="1">
      <c r="A27" s="47">
        <v>22</v>
      </c>
      <c r="B27" s="48" t="s">
        <v>116</v>
      </c>
      <c r="C27" s="76">
        <v>8373</v>
      </c>
      <c r="D27" s="77">
        <v>7200</v>
      </c>
      <c r="E27" s="78">
        <f t="shared" si="0"/>
        <v>275</v>
      </c>
      <c r="F27" s="78"/>
      <c r="G27" s="78">
        <v>275</v>
      </c>
      <c r="H27" s="78"/>
      <c r="I27" s="78"/>
      <c r="J27" s="78">
        <v>275</v>
      </c>
    </row>
    <row r="28" spans="1:10" ht="33" customHeight="1">
      <c r="A28" s="47">
        <v>23</v>
      </c>
      <c r="B28" s="48" t="s">
        <v>103</v>
      </c>
      <c r="C28" s="76">
        <v>973</v>
      </c>
      <c r="D28" s="77">
        <v>600</v>
      </c>
      <c r="E28" s="78">
        <f t="shared" si="0"/>
        <v>848</v>
      </c>
      <c r="F28" s="78"/>
      <c r="G28" s="78">
        <v>848</v>
      </c>
      <c r="H28" s="78"/>
      <c r="I28" s="78"/>
      <c r="J28" s="78">
        <v>560</v>
      </c>
    </row>
    <row r="29" spans="1:10" ht="33" customHeight="1">
      <c r="A29" s="47">
        <v>24</v>
      </c>
      <c r="B29" s="48" t="s">
        <v>104</v>
      </c>
      <c r="C29" s="76">
        <v>1664</v>
      </c>
      <c r="D29" s="77">
        <v>1664</v>
      </c>
      <c r="E29" s="78">
        <f t="shared" si="0"/>
        <v>0</v>
      </c>
      <c r="F29" s="78"/>
      <c r="G29" s="78"/>
      <c r="H29" s="78"/>
      <c r="I29" s="78"/>
      <c r="J29" s="78"/>
    </row>
    <row r="30" spans="1:10" ht="33" customHeight="1">
      <c r="A30" s="47">
        <v>25</v>
      </c>
      <c r="B30" s="48" t="s">
        <v>105</v>
      </c>
      <c r="C30" s="76">
        <v>0</v>
      </c>
      <c r="D30" s="77">
        <v>0</v>
      </c>
      <c r="E30" s="78">
        <f t="shared" si="0"/>
        <v>0</v>
      </c>
      <c r="F30" s="78"/>
      <c r="G30" s="78"/>
      <c r="H30" s="78"/>
      <c r="I30" s="78"/>
      <c r="J30" s="78"/>
    </row>
    <row r="31" spans="1:10" ht="33" customHeight="1">
      <c r="A31" s="47">
        <v>26</v>
      </c>
      <c r="B31" s="30" t="s">
        <v>106</v>
      </c>
      <c r="C31" s="79">
        <v>0</v>
      </c>
      <c r="D31" s="77">
        <v>0</v>
      </c>
      <c r="E31" s="78">
        <f t="shared" si="0"/>
        <v>0</v>
      </c>
      <c r="F31" s="78"/>
      <c r="G31" s="78"/>
      <c r="H31" s="78"/>
      <c r="I31" s="78"/>
      <c r="J31" s="78"/>
    </row>
    <row r="32" spans="1:10" ht="39" customHeight="1">
      <c r="A32" s="50"/>
      <c r="B32" s="51" t="s">
        <v>11</v>
      </c>
      <c r="C32" s="80">
        <f>SUM(C6:C31)</f>
        <v>113010</v>
      </c>
      <c r="D32" s="80">
        <f aca="true" t="shared" si="1" ref="D32:J32">SUM(D6:D31)</f>
        <v>96100</v>
      </c>
      <c r="E32" s="81">
        <f t="shared" si="1"/>
        <v>26453</v>
      </c>
      <c r="F32" s="80">
        <f t="shared" si="1"/>
        <v>24865</v>
      </c>
      <c r="G32" s="80">
        <f t="shared" si="1"/>
        <v>1123</v>
      </c>
      <c r="H32" s="80">
        <f t="shared" si="1"/>
        <v>100</v>
      </c>
      <c r="I32" s="80">
        <f t="shared" si="1"/>
        <v>365</v>
      </c>
      <c r="J32" s="82">
        <f t="shared" si="1"/>
        <v>24494</v>
      </c>
    </row>
    <row r="33" ht="24.75" customHeight="1"/>
    <row r="34" ht="24.75" customHeight="1"/>
    <row r="35" ht="24.75" customHeight="1"/>
    <row r="36" ht="24.75" customHeight="1"/>
    <row r="37" ht="24.75" customHeight="1"/>
  </sheetData>
  <mergeCells count="9">
    <mergeCell ref="A2:J2"/>
    <mergeCell ref="A3:J3"/>
    <mergeCell ref="F4:I4"/>
    <mergeCell ref="A4:A5"/>
    <mergeCell ref="B4:B5"/>
    <mergeCell ref="C4:C5"/>
    <mergeCell ref="D4:D5"/>
    <mergeCell ref="E4:E5"/>
    <mergeCell ref="J4:J5"/>
  </mergeCells>
  <printOptions horizontalCentered="1" verticalCentered="1"/>
  <pageMargins left="0.16" right="0.16" top="0.79" bottom="0.79" header="0.51" footer="0.51"/>
  <pageSetup horizontalDpi="600" verticalDpi="600" orientation="landscape" paperSize="9" r:id="rId1"/>
  <headerFooter alignWithMargins="0">
    <oddHeader>&amp;L附表一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40"/>
  <sheetViews>
    <sheetView zoomScalePageLayoutView="0" workbookViewId="0" topLeftCell="A1">
      <pane ySplit="4" topLeftCell="A131" activePane="bottomLeft" state="frozen"/>
      <selection pane="topLeft" activeCell="A1" sqref="A1"/>
      <selection pane="bottomLeft" activeCell="A138" sqref="A138:IV138"/>
    </sheetView>
  </sheetViews>
  <sheetFormatPr defaultColWidth="8.75390625" defaultColWidthPt="52.5" defaultRowHeight="14.25"/>
  <cols>
    <col min="1" max="1" width="6.375" widthPt="38.25" style="0" customWidth="1"/>
    <col min="2" max="2" width="29.00390625" widthPt="174" style="2" customWidth="1"/>
    <col min="3" max="3" width="11.00390625" widthPt="66" style="0" customWidth="1"/>
    <col min="4" max="4" width="10.00390625" widthPt="60" style="0" customWidth="1"/>
    <col min="5" max="5" width="10.375" widthPt="62.25" style="0" customWidth="1"/>
    <col min="6" max="6" width="9.875" widthPt="59.25" style="0" customWidth="1"/>
    <col min="7" max="7" width="10.625" widthPt="63.75" style="0" customWidth="1"/>
    <col min="8" max="8" width="10.25390625" widthPt="61.5" style="0" customWidth="1"/>
    <col min="9" max="10" width="10.375" widthPt="62.25" style="0" customWidth="1"/>
    <col min="11" max="11" width="16.00390625" widthPt="96" style="0" customWidth="1"/>
  </cols>
  <sheetData>
    <row r="1" spans="1:11" ht="33" customHeight="1">
      <c r="A1" s="84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6.5" customHeight="1">
      <c r="A2" s="3"/>
      <c r="B2" s="3"/>
      <c r="C2" s="4"/>
      <c r="D2" s="5"/>
      <c r="E2" s="5" t="s">
        <v>164</v>
      </c>
      <c r="F2" s="5"/>
      <c r="G2" s="3"/>
      <c r="H2" s="3"/>
      <c r="I2" s="3"/>
      <c r="J2" s="3"/>
      <c r="K2" s="25" t="s">
        <v>12</v>
      </c>
    </row>
    <row r="3" spans="1:11" ht="21.75" customHeight="1">
      <c r="A3" s="94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86" t="s">
        <v>5</v>
      </c>
      <c r="G3" s="87"/>
      <c r="H3" s="87"/>
      <c r="I3" s="88"/>
      <c r="J3" s="93" t="s">
        <v>161</v>
      </c>
      <c r="K3" s="96" t="s">
        <v>108</v>
      </c>
    </row>
    <row r="4" spans="1:11" ht="39" customHeight="1">
      <c r="A4" s="95"/>
      <c r="B4" s="92"/>
      <c r="C4" s="92"/>
      <c r="D4" s="92"/>
      <c r="E4" s="92"/>
      <c r="F4" s="6" t="s">
        <v>6</v>
      </c>
      <c r="G4" s="6" t="s">
        <v>7</v>
      </c>
      <c r="H4" s="6" t="s">
        <v>8</v>
      </c>
      <c r="I4" s="6" t="s">
        <v>9</v>
      </c>
      <c r="J4" s="92"/>
      <c r="K4" s="97"/>
    </row>
    <row r="5" spans="1:11" ht="26.25" customHeight="1">
      <c r="A5" s="7" t="s">
        <v>13</v>
      </c>
      <c r="B5" s="65" t="s">
        <v>57</v>
      </c>
      <c r="C5" s="8">
        <f>SUM(C6:C14)</f>
        <v>30557</v>
      </c>
      <c r="D5" s="8">
        <f aca="true" t="shared" si="0" ref="D5:J5">SUM(D6:D14)</f>
        <v>30557</v>
      </c>
      <c r="E5" s="8">
        <f t="shared" si="0"/>
        <v>14649</v>
      </c>
      <c r="F5" s="8">
        <f t="shared" si="0"/>
        <v>14284</v>
      </c>
      <c r="G5" s="8">
        <f t="shared" si="0"/>
        <v>0</v>
      </c>
      <c r="H5" s="8">
        <f t="shared" si="0"/>
        <v>0</v>
      </c>
      <c r="I5" s="8">
        <f t="shared" si="0"/>
        <v>365</v>
      </c>
      <c r="J5" s="8">
        <f t="shared" si="0"/>
        <v>14649</v>
      </c>
      <c r="K5" s="26" t="s">
        <v>14</v>
      </c>
    </row>
    <row r="6" spans="1:11" ht="18" customHeight="1">
      <c r="A6" s="10">
        <v>1</v>
      </c>
      <c r="B6" s="14" t="s">
        <v>15</v>
      </c>
      <c r="C6" s="11">
        <v>3100</v>
      </c>
      <c r="D6" s="12">
        <v>3100</v>
      </c>
      <c r="E6" s="12">
        <f>SUM(F6:I6)</f>
        <v>0</v>
      </c>
      <c r="F6" s="13"/>
      <c r="G6" s="13"/>
      <c r="H6" s="13"/>
      <c r="I6" s="13"/>
      <c r="J6" s="13"/>
      <c r="K6" s="20"/>
    </row>
    <row r="7" spans="1:11" ht="18" customHeight="1">
      <c r="A7" s="10">
        <v>2</v>
      </c>
      <c r="B7" s="20" t="s">
        <v>118</v>
      </c>
      <c r="C7" s="11">
        <v>17975</v>
      </c>
      <c r="D7" s="12">
        <v>17975</v>
      </c>
      <c r="E7" s="12">
        <f aca="true" t="shared" si="1" ref="E7:E14">SUM(F7:I7)</f>
        <v>12656</v>
      </c>
      <c r="F7" s="13">
        <v>12656</v>
      </c>
      <c r="G7" s="13"/>
      <c r="H7" s="13"/>
      <c r="I7" s="13"/>
      <c r="J7" s="13">
        <v>12656</v>
      </c>
      <c r="K7" s="73" t="s">
        <v>151</v>
      </c>
    </row>
    <row r="8" spans="1:11" ht="18" customHeight="1">
      <c r="A8" s="10">
        <v>3</v>
      </c>
      <c r="B8" s="20" t="s">
        <v>117</v>
      </c>
      <c r="C8" s="11">
        <v>3074</v>
      </c>
      <c r="D8" s="12">
        <v>3074</v>
      </c>
      <c r="E8" s="12">
        <f t="shared" si="1"/>
        <v>0</v>
      </c>
      <c r="F8" s="13"/>
      <c r="G8" s="13"/>
      <c r="H8" s="13"/>
      <c r="I8" s="13"/>
      <c r="J8" s="13"/>
      <c r="K8" s="20"/>
    </row>
    <row r="9" spans="1:11" ht="18" customHeight="1">
      <c r="A9" s="10">
        <v>4</v>
      </c>
      <c r="B9" s="20" t="s">
        <v>30</v>
      </c>
      <c r="C9" s="11">
        <v>1808</v>
      </c>
      <c r="D9" s="12">
        <v>1808</v>
      </c>
      <c r="E9" s="12">
        <f t="shared" si="1"/>
        <v>1600</v>
      </c>
      <c r="F9" s="13">
        <v>1600</v>
      </c>
      <c r="G9" s="13"/>
      <c r="H9" s="13"/>
      <c r="I9" s="13"/>
      <c r="J9" s="13">
        <v>1600</v>
      </c>
      <c r="K9" s="73" t="s">
        <v>154</v>
      </c>
    </row>
    <row r="10" spans="1:11" ht="18" customHeight="1">
      <c r="A10" s="10">
        <v>5</v>
      </c>
      <c r="B10" s="20" t="s">
        <v>31</v>
      </c>
      <c r="C10" s="11"/>
      <c r="D10" s="12"/>
      <c r="E10" s="12">
        <f t="shared" si="1"/>
        <v>0</v>
      </c>
      <c r="F10" s="13"/>
      <c r="G10" s="13"/>
      <c r="H10" s="13"/>
      <c r="I10" s="13"/>
      <c r="J10" s="13"/>
      <c r="K10" s="20"/>
    </row>
    <row r="11" spans="1:11" ht="18" customHeight="1">
      <c r="A11" s="10">
        <v>6</v>
      </c>
      <c r="B11" s="20" t="s">
        <v>32</v>
      </c>
      <c r="C11" s="11">
        <v>281</v>
      </c>
      <c r="D11" s="12">
        <v>281</v>
      </c>
      <c r="E11" s="12">
        <f t="shared" si="1"/>
        <v>28</v>
      </c>
      <c r="F11" s="13">
        <v>28</v>
      </c>
      <c r="G11" s="13"/>
      <c r="H11" s="13"/>
      <c r="I11" s="13"/>
      <c r="J11" s="13">
        <v>28</v>
      </c>
      <c r="K11" s="73" t="s">
        <v>153</v>
      </c>
    </row>
    <row r="12" spans="1:11" ht="18" customHeight="1">
      <c r="A12" s="10">
        <v>7</v>
      </c>
      <c r="B12" s="20" t="s">
        <v>119</v>
      </c>
      <c r="C12" s="11">
        <v>4319</v>
      </c>
      <c r="D12" s="12">
        <v>4319</v>
      </c>
      <c r="E12" s="12">
        <f t="shared" si="1"/>
        <v>0</v>
      </c>
      <c r="F12" s="13"/>
      <c r="G12" s="13"/>
      <c r="H12" s="13"/>
      <c r="I12" s="13"/>
      <c r="J12" s="13"/>
      <c r="K12" s="20"/>
    </row>
    <row r="13" spans="1:11" ht="18" customHeight="1">
      <c r="A13" s="10">
        <v>8</v>
      </c>
      <c r="B13" s="20" t="s">
        <v>166</v>
      </c>
      <c r="C13" s="11"/>
      <c r="D13" s="12"/>
      <c r="E13" s="12">
        <f t="shared" si="1"/>
        <v>365</v>
      </c>
      <c r="F13" s="13"/>
      <c r="G13" s="13"/>
      <c r="H13" s="13"/>
      <c r="I13" s="13">
        <v>365</v>
      </c>
      <c r="J13" s="13">
        <v>365</v>
      </c>
      <c r="K13" s="20" t="s">
        <v>165</v>
      </c>
    </row>
    <row r="14" spans="1:11" ht="18" customHeight="1">
      <c r="A14" s="10"/>
      <c r="B14" s="15"/>
      <c r="C14" s="11"/>
      <c r="D14" s="12"/>
      <c r="E14" s="12">
        <f t="shared" si="1"/>
        <v>0</v>
      </c>
      <c r="F14" s="13"/>
      <c r="G14" s="13"/>
      <c r="H14" s="13"/>
      <c r="I14" s="13"/>
      <c r="J14" s="13"/>
      <c r="K14" s="20"/>
    </row>
    <row r="15" spans="1:11" ht="24.75" customHeight="1">
      <c r="A15" s="7" t="s">
        <v>16</v>
      </c>
      <c r="B15" s="16" t="s">
        <v>10</v>
      </c>
      <c r="C15" s="8">
        <f aca="true" t="shared" si="2" ref="C15:J15">SUM(C16:C20)</f>
        <v>8282</v>
      </c>
      <c r="D15" s="8">
        <f t="shared" si="2"/>
        <v>5345</v>
      </c>
      <c r="E15" s="8">
        <f t="shared" si="2"/>
        <v>3657</v>
      </c>
      <c r="F15" s="9">
        <f t="shared" si="2"/>
        <v>3657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3400</v>
      </c>
      <c r="K15" s="26" t="s">
        <v>14</v>
      </c>
    </row>
    <row r="16" spans="1:11" ht="18" customHeight="1">
      <c r="A16" s="10">
        <v>1</v>
      </c>
      <c r="B16" s="20" t="s">
        <v>15</v>
      </c>
      <c r="C16" s="11">
        <v>145</v>
      </c>
      <c r="D16" s="18"/>
      <c r="E16" s="18">
        <f>SUM(F16:I16)</f>
        <v>0</v>
      </c>
      <c r="F16" s="19"/>
      <c r="G16" s="19"/>
      <c r="H16" s="19"/>
      <c r="I16" s="19"/>
      <c r="J16" s="19"/>
      <c r="K16" s="27"/>
    </row>
    <row r="17" spans="1:11" ht="18" customHeight="1">
      <c r="A17" s="10">
        <v>2</v>
      </c>
      <c r="B17" s="14" t="s">
        <v>17</v>
      </c>
      <c r="C17" s="11">
        <v>7992</v>
      </c>
      <c r="D17" s="18">
        <v>5200</v>
      </c>
      <c r="E17" s="18">
        <f>SUM(F17:I17)</f>
        <v>3657</v>
      </c>
      <c r="F17" s="19">
        <v>3657</v>
      </c>
      <c r="G17" s="19"/>
      <c r="H17" s="19"/>
      <c r="I17" s="19"/>
      <c r="J17" s="19">
        <v>3400</v>
      </c>
      <c r="K17" s="74" t="s">
        <v>155</v>
      </c>
    </row>
    <row r="18" spans="1:11" ht="18" customHeight="1">
      <c r="A18" s="10">
        <v>3</v>
      </c>
      <c r="B18" s="58" t="s">
        <v>73</v>
      </c>
      <c r="C18" s="11">
        <v>145</v>
      </c>
      <c r="D18" s="18">
        <v>145</v>
      </c>
      <c r="E18" s="18">
        <f>SUM(F18:I18)</f>
        <v>0</v>
      </c>
      <c r="F18" s="18"/>
      <c r="G18" s="19"/>
      <c r="H18" s="19"/>
      <c r="I18" s="19"/>
      <c r="J18" s="19"/>
      <c r="K18" s="27"/>
    </row>
    <row r="19" spans="1:11" ht="18" customHeight="1">
      <c r="A19" s="10"/>
      <c r="B19" s="58"/>
      <c r="C19" s="11"/>
      <c r="D19" s="18"/>
      <c r="E19" s="18"/>
      <c r="F19" s="18"/>
      <c r="G19" s="19"/>
      <c r="H19" s="19"/>
      <c r="I19" s="19"/>
      <c r="J19" s="19"/>
      <c r="K19" s="27"/>
    </row>
    <row r="20" spans="1:11" ht="18" customHeight="1">
      <c r="A20" s="10"/>
      <c r="B20" s="20"/>
      <c r="C20" s="11"/>
      <c r="D20" s="18"/>
      <c r="E20" s="18"/>
      <c r="F20" s="19"/>
      <c r="G20" s="19"/>
      <c r="H20" s="19"/>
      <c r="I20" s="19"/>
      <c r="J20" s="19"/>
      <c r="K20" s="27"/>
    </row>
    <row r="21" spans="1:11" ht="24.75" customHeight="1">
      <c r="A21" s="7" t="s">
        <v>18</v>
      </c>
      <c r="B21" s="16" t="s">
        <v>83</v>
      </c>
      <c r="C21" s="8">
        <f aca="true" t="shared" si="3" ref="C21:J21">SUM(C22:C27)</f>
        <v>11384</v>
      </c>
      <c r="D21" s="8">
        <f t="shared" si="3"/>
        <v>10090</v>
      </c>
      <c r="E21" s="8">
        <f t="shared" si="3"/>
        <v>437</v>
      </c>
      <c r="F21" s="9">
        <f t="shared" si="3"/>
        <v>437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437</v>
      </c>
      <c r="K21" s="26" t="s">
        <v>14</v>
      </c>
    </row>
    <row r="22" spans="1:11" ht="18" customHeight="1">
      <c r="A22" s="10">
        <v>1</v>
      </c>
      <c r="B22" s="20" t="s">
        <v>120</v>
      </c>
      <c r="C22" s="11">
        <v>2000</v>
      </c>
      <c r="D22" s="12">
        <v>2000</v>
      </c>
      <c r="E22" s="12">
        <f>SUM(F22:I22)</f>
        <v>0</v>
      </c>
      <c r="F22" s="13"/>
      <c r="G22" s="13"/>
      <c r="H22" s="13"/>
      <c r="I22" s="13"/>
      <c r="J22" s="13">
        <v>0</v>
      </c>
      <c r="K22" s="73"/>
    </row>
    <row r="23" spans="1:11" ht="18" customHeight="1">
      <c r="A23" s="10">
        <v>2</v>
      </c>
      <c r="B23" s="60" t="s">
        <v>74</v>
      </c>
      <c r="C23" s="11">
        <v>8794</v>
      </c>
      <c r="D23" s="12">
        <v>7500</v>
      </c>
      <c r="E23" s="12">
        <f>SUM(F23:I23)</f>
        <v>407</v>
      </c>
      <c r="F23" s="13">
        <v>407</v>
      </c>
      <c r="G23" s="13"/>
      <c r="H23" s="13"/>
      <c r="I23" s="13"/>
      <c r="J23" s="13">
        <v>407</v>
      </c>
      <c r="K23" s="73" t="s">
        <v>156</v>
      </c>
    </row>
    <row r="24" spans="1:11" ht="18" customHeight="1">
      <c r="A24" s="10">
        <v>3</v>
      </c>
      <c r="B24" s="20" t="s">
        <v>121</v>
      </c>
      <c r="C24" s="11">
        <v>220</v>
      </c>
      <c r="D24" s="12">
        <v>220</v>
      </c>
      <c r="E24" s="12">
        <f>SUM(F24:I24)</f>
        <v>30</v>
      </c>
      <c r="F24" s="13">
        <v>30</v>
      </c>
      <c r="G24" s="13"/>
      <c r="H24" s="13"/>
      <c r="I24" s="13"/>
      <c r="J24" s="13">
        <v>30</v>
      </c>
      <c r="K24" s="73" t="s">
        <v>156</v>
      </c>
    </row>
    <row r="25" spans="1:11" ht="18" customHeight="1">
      <c r="A25" s="10">
        <v>4</v>
      </c>
      <c r="B25" s="20" t="s">
        <v>122</v>
      </c>
      <c r="C25" s="11">
        <v>280</v>
      </c>
      <c r="D25" s="12">
        <v>280</v>
      </c>
      <c r="E25" s="12">
        <f>SUM(F25:I25)</f>
        <v>0</v>
      </c>
      <c r="F25" s="13"/>
      <c r="G25" s="13"/>
      <c r="H25" s="13"/>
      <c r="I25" s="13"/>
      <c r="J25" s="13"/>
      <c r="K25" s="73"/>
    </row>
    <row r="26" spans="1:11" ht="18" customHeight="1">
      <c r="A26" s="10">
        <v>5</v>
      </c>
      <c r="B26" s="20" t="s">
        <v>123</v>
      </c>
      <c r="C26" s="11">
        <v>90</v>
      </c>
      <c r="D26" s="12">
        <v>90</v>
      </c>
      <c r="E26" s="12">
        <f>SUM(F26:I26)</f>
        <v>0</v>
      </c>
      <c r="F26" s="13"/>
      <c r="G26" s="13"/>
      <c r="H26" s="13"/>
      <c r="I26" s="13"/>
      <c r="J26" s="13"/>
      <c r="K26" s="73"/>
    </row>
    <row r="27" spans="1:11" ht="18" customHeight="1">
      <c r="A27" s="10"/>
      <c r="B27" s="20"/>
      <c r="C27" s="11"/>
      <c r="D27" s="12"/>
      <c r="E27" s="12"/>
      <c r="F27" s="13"/>
      <c r="G27" s="13"/>
      <c r="H27" s="13"/>
      <c r="I27" s="13"/>
      <c r="J27" s="13"/>
      <c r="K27" s="73"/>
    </row>
    <row r="28" spans="1:11" ht="24.75" customHeight="1">
      <c r="A28" s="7" t="s">
        <v>19</v>
      </c>
      <c r="B28" s="59" t="s">
        <v>58</v>
      </c>
      <c r="C28" s="8">
        <f aca="true" t="shared" si="4" ref="C28:J28">SUM(C29:C35)</f>
        <v>6018</v>
      </c>
      <c r="D28" s="8">
        <f t="shared" si="4"/>
        <v>4050</v>
      </c>
      <c r="E28" s="8">
        <f t="shared" si="4"/>
        <v>5454</v>
      </c>
      <c r="F28" s="9">
        <f t="shared" si="4"/>
        <v>5354</v>
      </c>
      <c r="G28" s="9">
        <f t="shared" si="4"/>
        <v>0</v>
      </c>
      <c r="H28" s="9">
        <f t="shared" si="4"/>
        <v>100</v>
      </c>
      <c r="I28" s="9">
        <f t="shared" si="4"/>
        <v>0</v>
      </c>
      <c r="J28" s="9">
        <f t="shared" si="4"/>
        <v>4040</v>
      </c>
      <c r="K28" s="26" t="s">
        <v>14</v>
      </c>
    </row>
    <row r="29" spans="1:11" ht="18" customHeight="1">
      <c r="A29" s="21" t="s">
        <v>20</v>
      </c>
      <c r="B29" s="17" t="s">
        <v>15</v>
      </c>
      <c r="C29" s="22">
        <v>200</v>
      </c>
      <c r="D29" s="12">
        <v>200</v>
      </c>
      <c r="E29" s="12">
        <f aca="true" t="shared" si="5" ref="E29:E34">SUM(F29:I29)</f>
        <v>100</v>
      </c>
      <c r="F29" s="13"/>
      <c r="G29" s="13"/>
      <c r="H29" s="13">
        <v>100</v>
      </c>
      <c r="I29" s="13"/>
      <c r="J29" s="13"/>
      <c r="K29" s="20"/>
    </row>
    <row r="30" spans="1:11" ht="18" customHeight="1">
      <c r="A30" s="23" t="s">
        <v>21</v>
      </c>
      <c r="B30" s="20" t="s">
        <v>22</v>
      </c>
      <c r="C30" s="22">
        <v>1156</v>
      </c>
      <c r="D30" s="12">
        <v>550</v>
      </c>
      <c r="E30" s="12">
        <f t="shared" si="5"/>
        <v>0</v>
      </c>
      <c r="F30" s="13"/>
      <c r="G30" s="13"/>
      <c r="H30" s="13"/>
      <c r="I30" s="13"/>
      <c r="J30" s="13"/>
      <c r="K30" s="20"/>
    </row>
    <row r="31" spans="1:11" ht="18" customHeight="1">
      <c r="A31" s="21" t="s">
        <v>23</v>
      </c>
      <c r="B31" s="20" t="s">
        <v>24</v>
      </c>
      <c r="C31" s="22">
        <v>183</v>
      </c>
      <c r="D31" s="12"/>
      <c r="E31" s="12">
        <f t="shared" si="5"/>
        <v>0</v>
      </c>
      <c r="F31" s="13"/>
      <c r="G31" s="13"/>
      <c r="H31" s="13"/>
      <c r="I31" s="13"/>
      <c r="J31" s="13"/>
      <c r="K31" s="20"/>
    </row>
    <row r="32" spans="1:11" ht="18" customHeight="1">
      <c r="A32" s="23" t="s">
        <v>25</v>
      </c>
      <c r="B32" s="73" t="s">
        <v>152</v>
      </c>
      <c r="C32" s="22">
        <v>4379</v>
      </c>
      <c r="D32" s="12">
        <v>3200</v>
      </c>
      <c r="E32" s="12">
        <f t="shared" si="5"/>
        <v>5354</v>
      </c>
      <c r="F32" s="13">
        <v>5354</v>
      </c>
      <c r="G32" s="13"/>
      <c r="H32" s="13"/>
      <c r="I32" s="13"/>
      <c r="J32" s="13">
        <v>4040</v>
      </c>
      <c r="K32" s="73" t="s">
        <v>153</v>
      </c>
    </row>
    <row r="33" spans="1:11" ht="18" customHeight="1">
      <c r="A33" s="21" t="s">
        <v>26</v>
      </c>
      <c r="B33" s="20" t="s">
        <v>28</v>
      </c>
      <c r="C33" s="22">
        <v>100</v>
      </c>
      <c r="D33" s="22">
        <v>100</v>
      </c>
      <c r="E33" s="12">
        <f t="shared" si="5"/>
        <v>0</v>
      </c>
      <c r="F33" s="13"/>
      <c r="G33" s="13"/>
      <c r="H33" s="13"/>
      <c r="I33" s="13"/>
      <c r="J33" s="13"/>
      <c r="K33" s="20"/>
    </row>
    <row r="34" spans="1:11" ht="18" customHeight="1">
      <c r="A34" s="23" t="s">
        <v>27</v>
      </c>
      <c r="B34" s="20" t="s">
        <v>124</v>
      </c>
      <c r="C34" s="22"/>
      <c r="D34" s="22"/>
      <c r="E34" s="12">
        <f t="shared" si="5"/>
        <v>0</v>
      </c>
      <c r="F34" s="13"/>
      <c r="G34" s="13"/>
      <c r="H34" s="13"/>
      <c r="I34" s="13"/>
      <c r="J34" s="13"/>
      <c r="K34" s="20"/>
    </row>
    <row r="35" spans="1:11" ht="18" customHeight="1">
      <c r="A35" s="23"/>
      <c r="B35" s="20"/>
      <c r="C35" s="22"/>
      <c r="D35" s="12"/>
      <c r="E35" s="12"/>
      <c r="F35" s="13"/>
      <c r="G35" s="13"/>
      <c r="H35" s="13"/>
      <c r="I35" s="13"/>
      <c r="J35" s="13"/>
      <c r="K35" s="20"/>
    </row>
    <row r="36" spans="1:11" ht="24.75" customHeight="1">
      <c r="A36" s="7" t="s">
        <v>29</v>
      </c>
      <c r="B36" s="59" t="s">
        <v>59</v>
      </c>
      <c r="C36" s="8">
        <f>SUM(C37:C42)</f>
        <v>5530</v>
      </c>
      <c r="D36" s="8">
        <f>SUM(D37:D42)</f>
        <v>5530</v>
      </c>
      <c r="E36" s="8">
        <f>SUM(E37:E42)</f>
        <v>0</v>
      </c>
      <c r="F36" s="9">
        <f>SUM(F37:F42)</f>
        <v>0</v>
      </c>
      <c r="G36" s="9">
        <f>SUM(G37:G42)</f>
        <v>0</v>
      </c>
      <c r="H36" s="9">
        <f>SUM(H37:H42)</f>
        <v>0</v>
      </c>
      <c r="I36" s="9">
        <f>SUM(I37:I42)</f>
        <v>0</v>
      </c>
      <c r="J36" s="9">
        <f>SUM(J37:J42)</f>
        <v>0</v>
      </c>
      <c r="K36" s="26" t="s">
        <v>14</v>
      </c>
    </row>
    <row r="37" spans="1:11" ht="18" customHeight="1">
      <c r="A37" s="24">
        <v>1</v>
      </c>
      <c r="B37" s="20" t="s">
        <v>126</v>
      </c>
      <c r="C37" s="22">
        <v>200</v>
      </c>
      <c r="D37" s="22">
        <v>200</v>
      </c>
      <c r="E37" s="18">
        <f aca="true" t="shared" si="6" ref="E37:E42">SUM(F37:I37)</f>
        <v>0</v>
      </c>
      <c r="F37" s="19"/>
      <c r="G37" s="19"/>
      <c r="H37" s="19"/>
      <c r="I37" s="19"/>
      <c r="J37" s="19"/>
      <c r="K37" s="20"/>
    </row>
    <row r="38" spans="1:11" ht="18" customHeight="1">
      <c r="A38" s="24">
        <v>2</v>
      </c>
      <c r="B38" s="20" t="s">
        <v>41</v>
      </c>
      <c r="C38" s="22">
        <v>4648</v>
      </c>
      <c r="D38" s="22">
        <v>4648</v>
      </c>
      <c r="E38" s="18">
        <f t="shared" si="6"/>
        <v>0</v>
      </c>
      <c r="F38" s="19"/>
      <c r="G38" s="19"/>
      <c r="H38" s="19"/>
      <c r="I38" s="19"/>
      <c r="J38" s="19"/>
      <c r="K38" s="20"/>
    </row>
    <row r="39" spans="1:11" ht="18" customHeight="1">
      <c r="A39" s="24">
        <v>3</v>
      </c>
      <c r="B39" s="20" t="s">
        <v>42</v>
      </c>
      <c r="C39" s="22">
        <v>418</v>
      </c>
      <c r="D39" s="22">
        <v>418</v>
      </c>
      <c r="E39" s="18">
        <f t="shared" si="6"/>
        <v>0</v>
      </c>
      <c r="F39" s="19"/>
      <c r="G39" s="19"/>
      <c r="H39" s="19"/>
      <c r="I39" s="19"/>
      <c r="J39" s="19"/>
      <c r="K39" s="20"/>
    </row>
    <row r="40" spans="1:11" ht="18" customHeight="1">
      <c r="A40" s="24">
        <v>4</v>
      </c>
      <c r="B40" s="20" t="s">
        <v>125</v>
      </c>
      <c r="C40" s="22">
        <v>264</v>
      </c>
      <c r="D40" s="22">
        <v>264</v>
      </c>
      <c r="E40" s="18">
        <f t="shared" si="6"/>
        <v>0</v>
      </c>
      <c r="F40" s="19"/>
      <c r="G40" s="19"/>
      <c r="H40" s="19"/>
      <c r="I40" s="19"/>
      <c r="J40" s="19"/>
      <c r="K40" s="20"/>
    </row>
    <row r="41" spans="1:11" ht="18" customHeight="1">
      <c r="A41" s="24">
        <v>5</v>
      </c>
      <c r="B41" s="20" t="s">
        <v>43</v>
      </c>
      <c r="C41" s="22"/>
      <c r="D41" s="22"/>
      <c r="E41" s="18">
        <f t="shared" si="6"/>
        <v>0</v>
      </c>
      <c r="F41" s="19"/>
      <c r="G41" s="19"/>
      <c r="H41" s="19"/>
      <c r="I41" s="19"/>
      <c r="J41" s="19"/>
      <c r="K41" s="20"/>
    </row>
    <row r="42" spans="1:11" ht="18" customHeight="1">
      <c r="A42" s="24"/>
      <c r="B42" s="20"/>
      <c r="C42" s="22"/>
      <c r="D42" s="22"/>
      <c r="E42" s="18">
        <f t="shared" si="6"/>
        <v>0</v>
      </c>
      <c r="F42" s="19"/>
      <c r="G42" s="19"/>
      <c r="H42" s="19"/>
      <c r="I42" s="19"/>
      <c r="J42" s="19"/>
      <c r="K42" s="20"/>
    </row>
    <row r="43" spans="1:11" ht="24" customHeight="1">
      <c r="A43" s="7" t="s">
        <v>33</v>
      </c>
      <c r="B43" s="59" t="s">
        <v>75</v>
      </c>
      <c r="C43" s="8">
        <f aca="true" t="shared" si="7" ref="C43:J43">SUM(C44:C47)</f>
        <v>2421</v>
      </c>
      <c r="D43" s="8">
        <f t="shared" si="7"/>
        <v>2391</v>
      </c>
      <c r="E43" s="8">
        <f t="shared" si="7"/>
        <v>1133</v>
      </c>
      <c r="F43" s="9">
        <f t="shared" si="7"/>
        <v>1133</v>
      </c>
      <c r="G43" s="9">
        <f t="shared" si="7"/>
        <v>0</v>
      </c>
      <c r="H43" s="9">
        <f t="shared" si="7"/>
        <v>0</v>
      </c>
      <c r="I43" s="9">
        <f t="shared" si="7"/>
        <v>0</v>
      </c>
      <c r="J43" s="9">
        <f t="shared" si="7"/>
        <v>1133</v>
      </c>
      <c r="K43" s="26" t="s">
        <v>14</v>
      </c>
    </row>
    <row r="44" spans="1:11" ht="18" customHeight="1">
      <c r="A44" s="10">
        <v>1</v>
      </c>
      <c r="B44" s="20" t="s">
        <v>15</v>
      </c>
      <c r="C44" s="22">
        <v>30</v>
      </c>
      <c r="D44" s="18"/>
      <c r="E44" s="18">
        <f>SUM(F44:I44)</f>
        <v>0</v>
      </c>
      <c r="F44" s="19"/>
      <c r="G44" s="19"/>
      <c r="H44" s="19"/>
      <c r="I44" s="19"/>
      <c r="J44" s="19"/>
      <c r="K44" s="27"/>
    </row>
    <row r="45" spans="1:11" ht="18" customHeight="1">
      <c r="A45" s="10">
        <v>2</v>
      </c>
      <c r="B45" s="20" t="s">
        <v>34</v>
      </c>
      <c r="C45" s="22">
        <v>1991</v>
      </c>
      <c r="D45" s="18">
        <v>1991</v>
      </c>
      <c r="E45" s="18">
        <f>SUM(F45:I45)</f>
        <v>1133</v>
      </c>
      <c r="F45" s="19">
        <v>1133</v>
      </c>
      <c r="G45" s="19"/>
      <c r="H45" s="19"/>
      <c r="I45" s="19"/>
      <c r="J45" s="19">
        <v>1133</v>
      </c>
      <c r="K45" s="74" t="s">
        <v>160</v>
      </c>
    </row>
    <row r="46" spans="1:11" ht="18" customHeight="1">
      <c r="A46" s="10">
        <v>3</v>
      </c>
      <c r="B46" s="52" t="s">
        <v>55</v>
      </c>
      <c r="C46" s="22">
        <v>400</v>
      </c>
      <c r="D46" s="18">
        <v>400</v>
      </c>
      <c r="E46" s="18">
        <f>SUM(F46:I46)</f>
        <v>0</v>
      </c>
      <c r="F46" s="19"/>
      <c r="G46" s="19"/>
      <c r="H46" s="19"/>
      <c r="I46" s="19"/>
      <c r="J46" s="19"/>
      <c r="K46" s="53"/>
    </row>
    <row r="47" spans="1:11" ht="18" customHeight="1">
      <c r="A47" s="10"/>
      <c r="B47" s="30"/>
      <c r="C47" s="22"/>
      <c r="D47" s="18"/>
      <c r="E47" s="18"/>
      <c r="F47" s="19"/>
      <c r="G47" s="19"/>
      <c r="H47" s="19"/>
      <c r="I47" s="19"/>
      <c r="J47" s="19"/>
      <c r="K47" s="27"/>
    </row>
    <row r="48" spans="1:11" ht="33" customHeight="1">
      <c r="A48" s="7" t="s">
        <v>35</v>
      </c>
      <c r="B48" s="59" t="s">
        <v>167</v>
      </c>
      <c r="C48" s="8">
        <f aca="true" t="shared" si="8" ref="C48:J48">SUM(C49:C51)</f>
        <v>0</v>
      </c>
      <c r="D48" s="8">
        <f t="shared" si="8"/>
        <v>0</v>
      </c>
      <c r="E48" s="8">
        <f t="shared" si="8"/>
        <v>0</v>
      </c>
      <c r="F48" s="9">
        <f t="shared" si="8"/>
        <v>0</v>
      </c>
      <c r="G48" s="9">
        <f t="shared" si="8"/>
        <v>0</v>
      </c>
      <c r="H48" s="9">
        <f t="shared" si="8"/>
        <v>0</v>
      </c>
      <c r="I48" s="9">
        <f t="shared" si="8"/>
        <v>0</v>
      </c>
      <c r="J48" s="9">
        <f t="shared" si="8"/>
        <v>0</v>
      </c>
      <c r="K48" s="26" t="s">
        <v>14</v>
      </c>
    </row>
    <row r="49" spans="1:11" ht="18" customHeight="1">
      <c r="A49" s="24">
        <v>1</v>
      </c>
      <c r="B49" s="20" t="s">
        <v>37</v>
      </c>
      <c r="C49" s="22"/>
      <c r="D49" s="12"/>
      <c r="E49" s="12">
        <f>SUM(F49:I49)</f>
        <v>0</v>
      </c>
      <c r="F49" s="13"/>
      <c r="G49" s="13"/>
      <c r="H49" s="13"/>
      <c r="I49" s="13"/>
      <c r="J49" s="13"/>
      <c r="K49" s="27"/>
    </row>
    <row r="50" spans="1:11" ht="18" customHeight="1">
      <c r="A50" s="24">
        <v>2</v>
      </c>
      <c r="B50" s="20"/>
      <c r="C50" s="22"/>
      <c r="D50" s="22"/>
      <c r="E50" s="12">
        <f>SUM(F50:I50)</f>
        <v>0</v>
      </c>
      <c r="F50" s="13"/>
      <c r="G50" s="13"/>
      <c r="H50" s="13"/>
      <c r="I50" s="13"/>
      <c r="J50" s="13"/>
      <c r="K50" s="27"/>
    </row>
    <row r="51" spans="1:11" ht="18" customHeight="1">
      <c r="A51" s="24"/>
      <c r="B51" s="30"/>
      <c r="C51" s="22"/>
      <c r="D51" s="12"/>
      <c r="E51" s="12">
        <f>SUM(F51:I51)</f>
        <v>0</v>
      </c>
      <c r="F51" s="13"/>
      <c r="G51" s="13"/>
      <c r="H51" s="13"/>
      <c r="I51" s="13"/>
      <c r="J51" s="13"/>
      <c r="K51" s="27"/>
    </row>
    <row r="52" spans="1:11" ht="30" customHeight="1">
      <c r="A52" s="7" t="s">
        <v>36</v>
      </c>
      <c r="B52" s="59" t="s">
        <v>62</v>
      </c>
      <c r="C52" s="8">
        <f aca="true" t="shared" si="9" ref="C52:J52">SUM(C53:C56)</f>
        <v>800</v>
      </c>
      <c r="D52" s="8">
        <f t="shared" si="9"/>
        <v>800</v>
      </c>
      <c r="E52" s="8">
        <f t="shared" si="9"/>
        <v>0</v>
      </c>
      <c r="F52" s="9">
        <f t="shared" si="9"/>
        <v>0</v>
      </c>
      <c r="G52" s="9">
        <f t="shared" si="9"/>
        <v>0</v>
      </c>
      <c r="H52" s="9">
        <f t="shared" si="9"/>
        <v>0</v>
      </c>
      <c r="I52" s="9">
        <f t="shared" si="9"/>
        <v>0</v>
      </c>
      <c r="J52" s="9">
        <f t="shared" si="9"/>
        <v>0</v>
      </c>
      <c r="K52" s="26" t="s">
        <v>14</v>
      </c>
    </row>
    <row r="53" spans="1:11" s="1" customFormat="1" ht="18" customHeight="1">
      <c r="A53" s="61">
        <v>1</v>
      </c>
      <c r="B53" s="20" t="s">
        <v>149</v>
      </c>
      <c r="C53" s="22">
        <v>800</v>
      </c>
      <c r="D53" s="18">
        <v>800</v>
      </c>
      <c r="E53" s="18">
        <f>SUM(F53:I53)</f>
        <v>0</v>
      </c>
      <c r="F53" s="18"/>
      <c r="G53" s="31"/>
      <c r="H53" s="31"/>
      <c r="I53" s="31"/>
      <c r="J53" s="31"/>
      <c r="K53" s="31"/>
    </row>
    <row r="54" spans="1:11" s="1" customFormat="1" ht="18" customHeight="1">
      <c r="A54" s="61">
        <v>2</v>
      </c>
      <c r="B54" s="35" t="s">
        <v>39</v>
      </c>
      <c r="C54" s="22"/>
      <c r="D54" s="18"/>
      <c r="E54" s="18">
        <f>SUM(F54:I54)</f>
        <v>0</v>
      </c>
      <c r="F54" s="18"/>
      <c r="G54" s="31"/>
      <c r="H54" s="31"/>
      <c r="I54" s="31"/>
      <c r="J54" s="31"/>
      <c r="K54" s="31"/>
    </row>
    <row r="55" spans="1:11" s="1" customFormat="1" ht="18" customHeight="1">
      <c r="A55" s="61"/>
      <c r="B55" s="35"/>
      <c r="C55" s="22"/>
      <c r="D55" s="18"/>
      <c r="E55" s="18"/>
      <c r="F55" s="18"/>
      <c r="G55" s="31"/>
      <c r="H55" s="31"/>
      <c r="I55" s="31"/>
      <c r="J55" s="31"/>
      <c r="K55" s="31"/>
    </row>
    <row r="56" spans="1:11" s="1" customFormat="1" ht="18" customHeight="1">
      <c r="A56" s="61">
        <v>3</v>
      </c>
      <c r="B56" s="35"/>
      <c r="C56" s="22"/>
      <c r="D56" s="18"/>
      <c r="E56" s="18">
        <f>SUM(F56:I56)</f>
        <v>0</v>
      </c>
      <c r="F56" s="18"/>
      <c r="G56" s="31"/>
      <c r="H56" s="31"/>
      <c r="I56" s="31"/>
      <c r="J56" s="31"/>
      <c r="K56" s="31"/>
    </row>
    <row r="57" spans="1:11" ht="30.75" customHeight="1">
      <c r="A57" s="7" t="s">
        <v>38</v>
      </c>
      <c r="B57" s="16" t="s">
        <v>150</v>
      </c>
      <c r="C57" s="8">
        <f aca="true" t="shared" si="10" ref="C57:J57">SUM(C58:C60)</f>
        <v>0</v>
      </c>
      <c r="D57" s="8">
        <f t="shared" si="10"/>
        <v>0</v>
      </c>
      <c r="E57" s="8">
        <f t="shared" si="10"/>
        <v>0</v>
      </c>
      <c r="F57" s="9">
        <f t="shared" si="10"/>
        <v>0</v>
      </c>
      <c r="G57" s="9">
        <f t="shared" si="10"/>
        <v>0</v>
      </c>
      <c r="H57" s="9">
        <f t="shared" si="10"/>
        <v>0</v>
      </c>
      <c r="I57" s="9">
        <f t="shared" si="10"/>
        <v>0</v>
      </c>
      <c r="J57" s="9">
        <f t="shared" si="10"/>
        <v>0</v>
      </c>
      <c r="K57" s="26" t="s">
        <v>14</v>
      </c>
    </row>
    <row r="58" spans="1:11" ht="18" customHeight="1">
      <c r="A58" s="33">
        <v>1</v>
      </c>
      <c r="B58" s="20"/>
      <c r="C58" s="34"/>
      <c r="D58" s="12"/>
      <c r="E58" s="12">
        <f>SUM(F58:I58)</f>
        <v>0</v>
      </c>
      <c r="F58" s="12"/>
      <c r="G58" s="12"/>
      <c r="H58" s="12"/>
      <c r="I58" s="12"/>
      <c r="J58" s="12"/>
      <c r="K58" s="12"/>
    </row>
    <row r="59" spans="1:11" ht="18" customHeight="1">
      <c r="A59" s="33">
        <v>2</v>
      </c>
      <c r="B59" s="35"/>
      <c r="C59" s="34"/>
      <c r="D59" s="12"/>
      <c r="E59" s="12">
        <f>SUM(F59:I59)</f>
        <v>0</v>
      </c>
      <c r="F59" s="12"/>
      <c r="G59" s="12"/>
      <c r="H59" s="12"/>
      <c r="I59" s="12"/>
      <c r="J59" s="12"/>
      <c r="K59" s="12"/>
    </row>
    <row r="60" spans="1:11" ht="18" customHeight="1">
      <c r="A60" s="33"/>
      <c r="B60" s="32"/>
      <c r="C60" s="34"/>
      <c r="D60" s="12"/>
      <c r="E60" s="12">
        <f>SUM(F60:I60)</f>
        <v>0</v>
      </c>
      <c r="F60" s="12"/>
      <c r="G60" s="12"/>
      <c r="H60" s="12"/>
      <c r="I60" s="12"/>
      <c r="J60" s="12"/>
      <c r="K60" s="12"/>
    </row>
    <row r="61" spans="1:11" ht="24.75" customHeight="1">
      <c r="A61" s="7" t="s">
        <v>40</v>
      </c>
      <c r="B61" s="59" t="s">
        <v>64</v>
      </c>
      <c r="C61" s="8">
        <f aca="true" t="shared" si="11" ref="C61:J61">SUM(C62:C65)</f>
        <v>14124</v>
      </c>
      <c r="D61" s="8">
        <f t="shared" si="11"/>
        <v>10581</v>
      </c>
      <c r="E61" s="8">
        <f t="shared" si="11"/>
        <v>0</v>
      </c>
      <c r="F61" s="9">
        <f t="shared" si="11"/>
        <v>0</v>
      </c>
      <c r="G61" s="9">
        <f t="shared" si="11"/>
        <v>0</v>
      </c>
      <c r="H61" s="9">
        <f t="shared" si="11"/>
        <v>0</v>
      </c>
      <c r="I61" s="9">
        <f t="shared" si="11"/>
        <v>0</v>
      </c>
      <c r="J61" s="9">
        <f t="shared" si="11"/>
        <v>0</v>
      </c>
      <c r="K61" s="26" t="s">
        <v>14</v>
      </c>
    </row>
    <row r="62" spans="1:11" ht="18" customHeight="1">
      <c r="A62" s="21" t="s">
        <v>20</v>
      </c>
      <c r="B62" s="20" t="s">
        <v>15</v>
      </c>
      <c r="C62" s="22">
        <v>2000</v>
      </c>
      <c r="D62" s="18">
        <v>2000</v>
      </c>
      <c r="E62" s="18">
        <f>SUM(F62:I62)</f>
        <v>0</v>
      </c>
      <c r="F62" s="19"/>
      <c r="G62" s="19"/>
      <c r="H62" s="19"/>
      <c r="I62" s="19"/>
      <c r="J62" s="19"/>
      <c r="K62" s="27"/>
    </row>
    <row r="63" spans="1:11" ht="18" customHeight="1">
      <c r="A63" s="23" t="s">
        <v>21</v>
      </c>
      <c r="B63" s="20" t="s">
        <v>127</v>
      </c>
      <c r="C63" s="22">
        <v>12043</v>
      </c>
      <c r="D63" s="22">
        <v>8500</v>
      </c>
      <c r="E63" s="18">
        <f>SUM(F63:I63)</f>
        <v>0</v>
      </c>
      <c r="F63" s="19"/>
      <c r="G63" s="19"/>
      <c r="H63" s="19"/>
      <c r="I63" s="19"/>
      <c r="J63" s="19"/>
      <c r="K63" s="27"/>
    </row>
    <row r="64" spans="1:11" ht="18" customHeight="1">
      <c r="A64" s="23" t="s">
        <v>23</v>
      </c>
      <c r="B64" s="20" t="s">
        <v>128</v>
      </c>
      <c r="C64" s="22">
        <v>81</v>
      </c>
      <c r="D64" s="22">
        <v>81</v>
      </c>
      <c r="E64" s="18">
        <f>SUM(F64:I64)</f>
        <v>0</v>
      </c>
      <c r="F64" s="19"/>
      <c r="G64" s="19"/>
      <c r="H64" s="19"/>
      <c r="I64" s="19"/>
      <c r="J64" s="19"/>
      <c r="K64" s="27"/>
    </row>
    <row r="65" spans="1:11" ht="18" customHeight="1">
      <c r="A65" s="23" t="s">
        <v>25</v>
      </c>
      <c r="B65" s="20"/>
      <c r="C65" s="22"/>
      <c r="D65" s="22"/>
      <c r="E65" s="18">
        <f>SUM(F65:I65)</f>
        <v>0</v>
      </c>
      <c r="F65" s="19"/>
      <c r="G65" s="19"/>
      <c r="H65" s="19"/>
      <c r="I65" s="19"/>
      <c r="J65" s="19"/>
      <c r="K65" s="27"/>
    </row>
    <row r="66" spans="1:11" ht="27.75" customHeight="1">
      <c r="A66" s="7" t="s">
        <v>44</v>
      </c>
      <c r="B66" s="16" t="s">
        <v>77</v>
      </c>
      <c r="C66" s="8">
        <f aca="true" t="shared" si="12" ref="C66:J66">SUM(C67:C69)</f>
        <v>408</v>
      </c>
      <c r="D66" s="8">
        <f t="shared" si="12"/>
        <v>200</v>
      </c>
      <c r="E66" s="8">
        <f t="shared" si="12"/>
        <v>0</v>
      </c>
      <c r="F66" s="9">
        <f t="shared" si="12"/>
        <v>0</v>
      </c>
      <c r="G66" s="9">
        <f t="shared" si="12"/>
        <v>0</v>
      </c>
      <c r="H66" s="9">
        <f t="shared" si="12"/>
        <v>0</v>
      </c>
      <c r="I66" s="9">
        <f t="shared" si="12"/>
        <v>0</v>
      </c>
      <c r="J66" s="9">
        <f t="shared" si="12"/>
        <v>0</v>
      </c>
      <c r="K66" s="26" t="s">
        <v>14</v>
      </c>
    </row>
    <row r="67" spans="1:11" ht="18" customHeight="1">
      <c r="A67" s="10">
        <v>1</v>
      </c>
      <c r="B67" s="20" t="s">
        <v>129</v>
      </c>
      <c r="C67" s="22">
        <v>408</v>
      </c>
      <c r="D67" s="12">
        <v>200</v>
      </c>
      <c r="E67" s="12">
        <f>SUM(F67:I67)</f>
        <v>0</v>
      </c>
      <c r="F67" s="13"/>
      <c r="G67" s="13"/>
      <c r="H67" s="13"/>
      <c r="I67" s="13"/>
      <c r="J67" s="13"/>
      <c r="K67" s="27"/>
    </row>
    <row r="68" spans="1:11" ht="18" customHeight="1">
      <c r="A68" s="10"/>
      <c r="B68" s="20"/>
      <c r="C68" s="22"/>
      <c r="D68" s="12"/>
      <c r="E68" s="12">
        <f>SUM(F68:I68)</f>
        <v>0</v>
      </c>
      <c r="F68" s="13"/>
      <c r="G68" s="13"/>
      <c r="H68" s="13"/>
      <c r="I68" s="13"/>
      <c r="J68" s="13"/>
      <c r="K68" s="27"/>
    </row>
    <row r="69" spans="1:11" ht="18" customHeight="1">
      <c r="A69" s="10"/>
      <c r="B69" s="30"/>
      <c r="C69" s="22"/>
      <c r="D69" s="12"/>
      <c r="E69" s="12">
        <f>SUM(F69:I69)</f>
        <v>0</v>
      </c>
      <c r="F69" s="13"/>
      <c r="G69" s="13"/>
      <c r="H69" s="13"/>
      <c r="I69" s="13"/>
      <c r="J69" s="13"/>
      <c r="K69" s="13"/>
    </row>
    <row r="70" spans="1:11" ht="24.75" customHeight="1">
      <c r="A70" s="7" t="s">
        <v>45</v>
      </c>
      <c r="B70" s="16" t="s">
        <v>78</v>
      </c>
      <c r="C70" s="8">
        <f aca="true" t="shared" si="13" ref="C70:J70">SUM(C71:C73)</f>
        <v>1139</v>
      </c>
      <c r="D70" s="8">
        <f t="shared" si="13"/>
        <v>1000</v>
      </c>
      <c r="E70" s="8">
        <f t="shared" si="13"/>
        <v>0</v>
      </c>
      <c r="F70" s="9">
        <f t="shared" si="13"/>
        <v>0</v>
      </c>
      <c r="G70" s="9">
        <f t="shared" si="13"/>
        <v>0</v>
      </c>
      <c r="H70" s="9">
        <f t="shared" si="13"/>
        <v>0</v>
      </c>
      <c r="I70" s="9">
        <f t="shared" si="13"/>
        <v>0</v>
      </c>
      <c r="J70" s="9">
        <f t="shared" si="13"/>
        <v>0</v>
      </c>
      <c r="K70" s="26" t="s">
        <v>14</v>
      </c>
    </row>
    <row r="71" spans="1:11" ht="18" customHeight="1">
      <c r="A71" s="10">
        <v>1</v>
      </c>
      <c r="B71" s="20" t="s">
        <v>130</v>
      </c>
      <c r="C71" s="22">
        <v>1139</v>
      </c>
      <c r="D71" s="12">
        <v>1000</v>
      </c>
      <c r="E71" s="12">
        <f>SUM(F71:I71)</f>
        <v>0</v>
      </c>
      <c r="F71" s="13"/>
      <c r="G71" s="13"/>
      <c r="H71" s="13"/>
      <c r="I71" s="13"/>
      <c r="J71" s="13"/>
      <c r="K71" s="27"/>
    </row>
    <row r="72" spans="1:11" ht="18" customHeight="1">
      <c r="A72" s="10"/>
      <c r="B72" s="20"/>
      <c r="C72" s="22"/>
      <c r="D72" s="12"/>
      <c r="E72" s="12">
        <f>SUM(F72:I72)</f>
        <v>0</v>
      </c>
      <c r="F72" s="13"/>
      <c r="G72" s="13"/>
      <c r="H72" s="13"/>
      <c r="I72" s="13"/>
      <c r="J72" s="13"/>
      <c r="K72" s="27"/>
    </row>
    <row r="73" spans="1:11" ht="18" customHeight="1">
      <c r="A73" s="10"/>
      <c r="B73" s="30"/>
      <c r="C73" s="22"/>
      <c r="D73" s="12">
        <f>SUM(F73:I73)</f>
        <v>0</v>
      </c>
      <c r="E73" s="12">
        <f>SUM(F73:I73)</f>
        <v>0</v>
      </c>
      <c r="F73" s="13"/>
      <c r="G73" s="13"/>
      <c r="H73" s="13"/>
      <c r="I73" s="13"/>
      <c r="J73" s="13"/>
      <c r="K73" s="13"/>
    </row>
    <row r="74" spans="1:11" ht="30" customHeight="1">
      <c r="A74" s="7" t="s">
        <v>46</v>
      </c>
      <c r="B74" s="63" t="s">
        <v>79</v>
      </c>
      <c r="C74" s="8">
        <f aca="true" t="shared" si="14" ref="C74:J74">SUM(C75:C76)</f>
        <v>0</v>
      </c>
      <c r="D74" s="8">
        <f t="shared" si="14"/>
        <v>0</v>
      </c>
      <c r="E74" s="8">
        <f t="shared" si="14"/>
        <v>0</v>
      </c>
      <c r="F74" s="9">
        <f t="shared" si="14"/>
        <v>0</v>
      </c>
      <c r="G74" s="9">
        <f t="shared" si="14"/>
        <v>0</v>
      </c>
      <c r="H74" s="9">
        <f t="shared" si="14"/>
        <v>0</v>
      </c>
      <c r="I74" s="9">
        <f t="shared" si="14"/>
        <v>0</v>
      </c>
      <c r="J74" s="9">
        <f t="shared" si="14"/>
        <v>0</v>
      </c>
      <c r="K74" s="26" t="s">
        <v>14</v>
      </c>
    </row>
    <row r="75" spans="1:11" ht="18" customHeight="1">
      <c r="A75" s="10">
        <v>1</v>
      </c>
      <c r="B75" s="20"/>
      <c r="C75" s="22"/>
      <c r="D75" s="12"/>
      <c r="E75" s="12">
        <f>SUM(F75:I75)</f>
        <v>0</v>
      </c>
      <c r="F75" s="13"/>
      <c r="G75" s="13"/>
      <c r="H75" s="13"/>
      <c r="I75" s="13"/>
      <c r="J75" s="13"/>
      <c r="K75" s="20"/>
    </row>
    <row r="76" spans="1:11" ht="18" customHeight="1">
      <c r="A76" s="10"/>
      <c r="B76" s="30"/>
      <c r="C76" s="22"/>
      <c r="D76" s="12"/>
      <c r="E76" s="12">
        <f>SUM(F76:I76)</f>
        <v>0</v>
      </c>
      <c r="F76" s="13"/>
      <c r="G76" s="13"/>
      <c r="H76" s="13"/>
      <c r="I76" s="13"/>
      <c r="J76" s="13"/>
      <c r="K76" s="20"/>
    </row>
    <row r="77" spans="1:11" ht="30" customHeight="1">
      <c r="A77" s="7" t="s">
        <v>47</v>
      </c>
      <c r="B77" s="64" t="s">
        <v>81</v>
      </c>
      <c r="C77" s="8">
        <f aca="true" t="shared" si="15" ref="C77:J77">SUM(C78:C79)</f>
        <v>0</v>
      </c>
      <c r="D77" s="8">
        <f t="shared" si="15"/>
        <v>0</v>
      </c>
      <c r="E77" s="8">
        <f t="shared" si="15"/>
        <v>0</v>
      </c>
      <c r="F77" s="9">
        <f t="shared" si="15"/>
        <v>0</v>
      </c>
      <c r="G77" s="9">
        <f t="shared" si="15"/>
        <v>0</v>
      </c>
      <c r="H77" s="9">
        <f t="shared" si="15"/>
        <v>0</v>
      </c>
      <c r="I77" s="9">
        <f t="shared" si="15"/>
        <v>0</v>
      </c>
      <c r="J77" s="9">
        <f t="shared" si="15"/>
        <v>0</v>
      </c>
      <c r="K77" s="26" t="s">
        <v>14</v>
      </c>
    </row>
    <row r="78" spans="1:11" ht="18" customHeight="1">
      <c r="A78" s="24">
        <v>1</v>
      </c>
      <c r="B78" s="35"/>
      <c r="C78" s="22"/>
      <c r="D78" s="22"/>
      <c r="E78" s="18">
        <f>SUM(F78:I78)</f>
        <v>0</v>
      </c>
      <c r="F78" s="19"/>
      <c r="G78" s="19"/>
      <c r="H78" s="19"/>
      <c r="I78" s="19"/>
      <c r="J78" s="19"/>
      <c r="K78" s="20"/>
    </row>
    <row r="79" spans="1:11" ht="18" customHeight="1">
      <c r="A79" s="24">
        <v>2</v>
      </c>
      <c r="B79" s="35"/>
      <c r="C79" s="22"/>
      <c r="D79" s="22"/>
      <c r="E79" s="18">
        <f>SUM(F79:I79)</f>
        <v>0</v>
      </c>
      <c r="F79" s="19"/>
      <c r="G79" s="19"/>
      <c r="H79" s="19"/>
      <c r="I79" s="19"/>
      <c r="J79" s="19"/>
      <c r="K79" s="20"/>
    </row>
    <row r="80" spans="1:11" ht="33" customHeight="1">
      <c r="A80" s="7" t="s">
        <v>48</v>
      </c>
      <c r="B80" s="62" t="s">
        <v>82</v>
      </c>
      <c r="C80" s="8">
        <f aca="true" t="shared" si="16" ref="C80:J80">SUM(C81:C83)</f>
        <v>675</v>
      </c>
      <c r="D80" s="8">
        <f t="shared" si="16"/>
        <v>600</v>
      </c>
      <c r="E80" s="8">
        <f t="shared" si="16"/>
        <v>0</v>
      </c>
      <c r="F80" s="9">
        <f t="shared" si="16"/>
        <v>0</v>
      </c>
      <c r="G80" s="9">
        <f t="shared" si="16"/>
        <v>0</v>
      </c>
      <c r="H80" s="9">
        <f t="shared" si="16"/>
        <v>0</v>
      </c>
      <c r="I80" s="9">
        <f t="shared" si="16"/>
        <v>0</v>
      </c>
      <c r="J80" s="9">
        <f t="shared" si="16"/>
        <v>0</v>
      </c>
      <c r="K80" s="26" t="s">
        <v>14</v>
      </c>
    </row>
    <row r="81" spans="1:11" ht="18" customHeight="1">
      <c r="A81" s="24">
        <v>1</v>
      </c>
      <c r="B81" s="20" t="s">
        <v>131</v>
      </c>
      <c r="C81" s="22">
        <v>75</v>
      </c>
      <c r="D81" s="22"/>
      <c r="E81" s="37">
        <f>SUM(F81:I81)</f>
        <v>0</v>
      </c>
      <c r="F81" s="28"/>
      <c r="G81" s="28"/>
      <c r="H81" s="28"/>
      <c r="I81" s="28"/>
      <c r="J81" s="28"/>
      <c r="K81" s="14"/>
    </row>
    <row r="82" spans="1:11" ht="18" customHeight="1">
      <c r="A82" s="24">
        <v>2</v>
      </c>
      <c r="B82" s="20" t="s">
        <v>132</v>
      </c>
      <c r="C82" s="22">
        <v>600</v>
      </c>
      <c r="D82" s="22">
        <v>600</v>
      </c>
      <c r="E82" s="37">
        <f>SUM(F82:I82)</f>
        <v>0</v>
      </c>
      <c r="F82" s="28"/>
      <c r="G82" s="28"/>
      <c r="H82" s="28"/>
      <c r="I82" s="28"/>
      <c r="J82" s="28"/>
      <c r="K82" s="14"/>
    </row>
    <row r="83" spans="1:11" ht="18" customHeight="1">
      <c r="A83" s="24">
        <v>3</v>
      </c>
      <c r="B83" s="20"/>
      <c r="C83" s="22"/>
      <c r="D83" s="22"/>
      <c r="E83" s="37">
        <f>SUM(F83:I83)</f>
        <v>0</v>
      </c>
      <c r="F83" s="28"/>
      <c r="G83" s="28"/>
      <c r="H83" s="28"/>
      <c r="I83" s="28"/>
      <c r="J83" s="28"/>
      <c r="K83" s="14"/>
    </row>
    <row r="84" spans="1:11" ht="24.75" customHeight="1">
      <c r="A84" s="7" t="s">
        <v>49</v>
      </c>
      <c r="B84" s="16" t="s">
        <v>84</v>
      </c>
      <c r="C84" s="8">
        <f aca="true" t="shared" si="17" ref="C84:J84">SUM(C85:C87)</f>
        <v>273</v>
      </c>
      <c r="D84" s="8">
        <f t="shared" si="17"/>
        <v>273</v>
      </c>
      <c r="E84" s="8">
        <f t="shared" si="17"/>
        <v>0</v>
      </c>
      <c r="F84" s="9">
        <f t="shared" si="17"/>
        <v>0</v>
      </c>
      <c r="G84" s="9">
        <f t="shared" si="17"/>
        <v>0</v>
      </c>
      <c r="H84" s="9">
        <f t="shared" si="17"/>
        <v>0</v>
      </c>
      <c r="I84" s="9">
        <f t="shared" si="17"/>
        <v>0</v>
      </c>
      <c r="J84" s="9">
        <f t="shared" si="17"/>
        <v>0</v>
      </c>
      <c r="K84" s="26" t="s">
        <v>14</v>
      </c>
    </row>
    <row r="85" spans="1:11" ht="18" customHeight="1">
      <c r="A85" s="10">
        <v>1</v>
      </c>
      <c r="B85" s="36" t="s">
        <v>51</v>
      </c>
      <c r="C85" s="22">
        <v>233</v>
      </c>
      <c r="D85" s="12">
        <v>233</v>
      </c>
      <c r="E85" s="12">
        <f>SUM(F85:I85)</f>
        <v>0</v>
      </c>
      <c r="F85" s="13"/>
      <c r="G85" s="13"/>
      <c r="H85" s="13"/>
      <c r="I85" s="13"/>
      <c r="J85" s="13"/>
      <c r="K85" s="14"/>
    </row>
    <row r="86" spans="1:11" ht="18" customHeight="1">
      <c r="A86" s="10">
        <v>2</v>
      </c>
      <c r="B86" s="36" t="s">
        <v>133</v>
      </c>
      <c r="C86" s="22">
        <v>40</v>
      </c>
      <c r="D86" s="12">
        <v>40</v>
      </c>
      <c r="E86" s="12">
        <f>SUM(F86:I86)</f>
        <v>0</v>
      </c>
      <c r="F86" s="13"/>
      <c r="G86" s="13"/>
      <c r="H86" s="13"/>
      <c r="I86" s="13"/>
      <c r="J86" s="13"/>
      <c r="K86" s="14"/>
    </row>
    <row r="87" spans="1:11" ht="18" customHeight="1">
      <c r="A87" s="10"/>
      <c r="B87" s="29"/>
      <c r="C87" s="22"/>
      <c r="D87" s="12"/>
      <c r="E87" s="12"/>
      <c r="F87" s="13"/>
      <c r="G87" s="13"/>
      <c r="H87" s="13"/>
      <c r="I87" s="13"/>
      <c r="J87" s="13"/>
      <c r="K87" s="14"/>
    </row>
    <row r="88" spans="1:11" ht="30.75" customHeight="1">
      <c r="A88" s="7" t="s">
        <v>50</v>
      </c>
      <c r="B88" s="62" t="s">
        <v>80</v>
      </c>
      <c r="C88" s="8">
        <f aca="true" t="shared" si="18" ref="C88:J88">SUM(C89:C103)</f>
        <v>16579</v>
      </c>
      <c r="D88" s="8">
        <f t="shared" si="18"/>
        <v>11499</v>
      </c>
      <c r="E88" s="8">
        <f t="shared" si="18"/>
        <v>0</v>
      </c>
      <c r="F88" s="9">
        <f t="shared" si="18"/>
        <v>0</v>
      </c>
      <c r="G88" s="9">
        <f t="shared" si="18"/>
        <v>0</v>
      </c>
      <c r="H88" s="9">
        <f t="shared" si="18"/>
        <v>0</v>
      </c>
      <c r="I88" s="9">
        <f t="shared" si="18"/>
        <v>0</v>
      </c>
      <c r="J88" s="9">
        <f t="shared" si="18"/>
        <v>0</v>
      </c>
      <c r="K88" s="26" t="s">
        <v>14</v>
      </c>
    </row>
    <row r="89" spans="1:11" ht="18" customHeight="1">
      <c r="A89" s="24">
        <v>1</v>
      </c>
      <c r="B89" s="35" t="s">
        <v>85</v>
      </c>
      <c r="C89" s="38">
        <v>323</v>
      </c>
      <c r="D89" s="38"/>
      <c r="E89" s="18">
        <f>SUM(F89:I89)</f>
        <v>0</v>
      </c>
      <c r="F89" s="37"/>
      <c r="G89" s="37"/>
      <c r="H89" s="37"/>
      <c r="I89" s="37"/>
      <c r="J89" s="37"/>
      <c r="K89" s="14"/>
    </row>
    <row r="90" spans="1:11" ht="21" customHeight="1">
      <c r="A90" s="24">
        <v>2</v>
      </c>
      <c r="B90" s="35" t="s">
        <v>86</v>
      </c>
      <c r="C90" s="38">
        <v>1696</v>
      </c>
      <c r="D90" s="38">
        <v>750</v>
      </c>
      <c r="E90" s="18">
        <f>SUM(F90:I90)</f>
        <v>0</v>
      </c>
      <c r="F90" s="37"/>
      <c r="G90" s="18"/>
      <c r="H90" s="37"/>
      <c r="I90" s="37"/>
      <c r="J90" s="44"/>
      <c r="K90" s="14"/>
    </row>
    <row r="91" spans="1:11" ht="25.5" customHeight="1">
      <c r="A91" s="24">
        <v>3</v>
      </c>
      <c r="B91" s="35" t="s">
        <v>87</v>
      </c>
      <c r="C91" s="38"/>
      <c r="D91" s="38"/>
      <c r="E91" s="18"/>
      <c r="F91" s="37"/>
      <c r="G91" s="18"/>
      <c r="H91" s="37"/>
      <c r="I91" s="37"/>
      <c r="J91" s="44"/>
      <c r="K91" s="14"/>
    </row>
    <row r="92" spans="1:11" ht="25.5" customHeight="1">
      <c r="A92" s="24">
        <v>4</v>
      </c>
      <c r="B92" s="35" t="s">
        <v>88</v>
      </c>
      <c r="C92" s="38">
        <v>39</v>
      </c>
      <c r="D92" s="38">
        <v>39</v>
      </c>
      <c r="E92" s="18"/>
      <c r="F92" s="37"/>
      <c r="G92" s="18"/>
      <c r="H92" s="37"/>
      <c r="I92" s="37"/>
      <c r="J92" s="44"/>
      <c r="K92" s="14"/>
    </row>
    <row r="93" spans="1:11" ht="18" customHeight="1">
      <c r="A93" s="24">
        <v>5</v>
      </c>
      <c r="B93" s="35" t="s">
        <v>89</v>
      </c>
      <c r="C93" s="38"/>
      <c r="D93" s="38"/>
      <c r="E93" s="18"/>
      <c r="F93" s="37"/>
      <c r="G93" s="18"/>
      <c r="H93" s="37"/>
      <c r="I93" s="37"/>
      <c r="J93" s="44"/>
      <c r="K93" s="14"/>
    </row>
    <row r="94" spans="1:11" ht="18" customHeight="1">
      <c r="A94" s="24">
        <v>6</v>
      </c>
      <c r="B94" s="35" t="s">
        <v>90</v>
      </c>
      <c r="C94" s="38">
        <v>230</v>
      </c>
      <c r="D94" s="38">
        <v>230</v>
      </c>
      <c r="E94" s="18"/>
      <c r="F94" s="37"/>
      <c r="G94" s="18"/>
      <c r="H94" s="37"/>
      <c r="I94" s="37"/>
      <c r="J94" s="44"/>
      <c r="K94" s="14"/>
    </row>
    <row r="95" spans="1:11" ht="22.5" customHeight="1">
      <c r="A95" s="24">
        <v>7</v>
      </c>
      <c r="B95" s="35" t="s">
        <v>91</v>
      </c>
      <c r="C95" s="38"/>
      <c r="D95" s="38"/>
      <c r="E95" s="18"/>
      <c r="F95" s="37"/>
      <c r="G95" s="18"/>
      <c r="H95" s="37"/>
      <c r="I95" s="37"/>
      <c r="J95" s="44"/>
      <c r="K95" s="14"/>
    </row>
    <row r="96" spans="1:11" ht="18" customHeight="1">
      <c r="A96" s="24">
        <v>8</v>
      </c>
      <c r="B96" s="35" t="s">
        <v>92</v>
      </c>
      <c r="C96" s="38"/>
      <c r="D96" s="38"/>
      <c r="E96" s="18"/>
      <c r="F96" s="37"/>
      <c r="G96" s="18"/>
      <c r="H96" s="37"/>
      <c r="I96" s="37"/>
      <c r="J96" s="44"/>
      <c r="K96" s="14"/>
    </row>
    <row r="97" spans="1:11" ht="18" customHeight="1">
      <c r="A97" s="24">
        <v>9</v>
      </c>
      <c r="B97" s="35" t="s">
        <v>93</v>
      </c>
      <c r="C97" s="38"/>
      <c r="D97" s="38"/>
      <c r="E97" s="18"/>
      <c r="F97" s="37"/>
      <c r="G97" s="18"/>
      <c r="H97" s="37"/>
      <c r="I97" s="37"/>
      <c r="J97" s="44"/>
      <c r="K97" s="14"/>
    </row>
    <row r="98" spans="1:11" ht="24.75" customHeight="1">
      <c r="A98" s="24">
        <v>10</v>
      </c>
      <c r="B98" s="35" t="s">
        <v>94</v>
      </c>
      <c r="C98" s="38">
        <v>180</v>
      </c>
      <c r="D98" s="38">
        <v>180</v>
      </c>
      <c r="E98" s="18"/>
      <c r="F98" s="37"/>
      <c r="G98" s="18"/>
      <c r="H98" s="37"/>
      <c r="I98" s="37"/>
      <c r="J98" s="44"/>
      <c r="K98" s="14"/>
    </row>
    <row r="99" spans="1:11" ht="27" customHeight="1">
      <c r="A99" s="24">
        <v>11</v>
      </c>
      <c r="B99" s="35" t="s">
        <v>95</v>
      </c>
      <c r="C99" s="38">
        <v>1270</v>
      </c>
      <c r="D99" s="38">
        <v>800</v>
      </c>
      <c r="E99" s="18"/>
      <c r="F99" s="37"/>
      <c r="G99" s="18"/>
      <c r="H99" s="37"/>
      <c r="I99" s="37"/>
      <c r="J99" s="44"/>
      <c r="K99" s="14"/>
    </row>
    <row r="100" spans="1:11" ht="24" customHeight="1">
      <c r="A100" s="24">
        <v>12</v>
      </c>
      <c r="B100" s="35" t="s">
        <v>96</v>
      </c>
      <c r="C100" s="38"/>
      <c r="D100" s="38"/>
      <c r="E100" s="18"/>
      <c r="F100" s="37"/>
      <c r="G100" s="18"/>
      <c r="H100" s="37"/>
      <c r="I100" s="37"/>
      <c r="J100" s="44"/>
      <c r="K100" s="14"/>
    </row>
    <row r="101" spans="1:11" ht="22.5" customHeight="1">
      <c r="A101" s="24">
        <v>13</v>
      </c>
      <c r="B101" s="36" t="s">
        <v>97</v>
      </c>
      <c r="C101" s="38">
        <v>12841</v>
      </c>
      <c r="D101" s="38">
        <v>9500</v>
      </c>
      <c r="E101" s="18"/>
      <c r="F101" s="37"/>
      <c r="G101" s="18"/>
      <c r="H101" s="37"/>
      <c r="I101" s="37"/>
      <c r="J101" s="44"/>
      <c r="K101" s="14"/>
    </row>
    <row r="102" spans="1:11" ht="18" customHeight="1">
      <c r="A102" s="24"/>
      <c r="B102" s="36"/>
      <c r="C102" s="38"/>
      <c r="D102" s="38"/>
      <c r="E102" s="18"/>
      <c r="F102" s="37"/>
      <c r="G102" s="18"/>
      <c r="H102" s="37"/>
      <c r="I102" s="37"/>
      <c r="J102" s="44"/>
      <c r="K102" s="14"/>
    </row>
    <row r="103" spans="1:11" ht="18" customHeight="1">
      <c r="A103" s="33"/>
      <c r="B103" s="36"/>
      <c r="C103" s="38"/>
      <c r="D103" s="38"/>
      <c r="E103" s="18"/>
      <c r="F103" s="37"/>
      <c r="G103" s="37"/>
      <c r="H103" s="37"/>
      <c r="I103" s="37"/>
      <c r="J103" s="44"/>
      <c r="K103" s="14"/>
    </row>
    <row r="104" spans="1:11" ht="24.75" customHeight="1">
      <c r="A104" s="7" t="s">
        <v>52</v>
      </c>
      <c r="B104" s="39" t="s">
        <v>109</v>
      </c>
      <c r="C104" s="8">
        <f aca="true" t="shared" si="19" ref="C104:J104">SUM(C105:C106)</f>
        <v>0</v>
      </c>
      <c r="D104" s="8">
        <f t="shared" si="19"/>
        <v>0</v>
      </c>
      <c r="E104" s="8">
        <f t="shared" si="19"/>
        <v>0</v>
      </c>
      <c r="F104" s="9">
        <f t="shared" si="19"/>
        <v>0</v>
      </c>
      <c r="G104" s="9">
        <f t="shared" si="19"/>
        <v>0</v>
      </c>
      <c r="H104" s="9">
        <f t="shared" si="19"/>
        <v>0</v>
      </c>
      <c r="I104" s="9">
        <f t="shared" si="19"/>
        <v>0</v>
      </c>
      <c r="J104" s="9">
        <f t="shared" si="19"/>
        <v>0</v>
      </c>
      <c r="K104" s="26" t="s">
        <v>14</v>
      </c>
    </row>
    <row r="105" spans="1:11" ht="18" customHeight="1">
      <c r="A105" s="10">
        <v>1</v>
      </c>
      <c r="B105" s="35"/>
      <c r="C105" s="22"/>
      <c r="D105" s="12"/>
      <c r="E105" s="18">
        <f>SUM(F105:I105)</f>
        <v>0</v>
      </c>
      <c r="F105" s="13"/>
      <c r="G105" s="13"/>
      <c r="H105" s="13"/>
      <c r="I105" s="13"/>
      <c r="J105" s="13"/>
      <c r="K105" s="45"/>
    </row>
    <row r="106" spans="1:11" ht="18" customHeight="1">
      <c r="A106" s="10"/>
      <c r="B106" s="35"/>
      <c r="C106" s="22"/>
      <c r="D106" s="12"/>
      <c r="E106" s="18">
        <f>SUM(F106:I106)</f>
        <v>0</v>
      </c>
      <c r="F106" s="13"/>
      <c r="G106" s="13"/>
      <c r="H106" s="13"/>
      <c r="I106" s="13"/>
      <c r="J106" s="13"/>
      <c r="K106" s="13"/>
    </row>
    <row r="107" spans="1:11" ht="24.75" customHeight="1">
      <c r="A107" s="7" t="s">
        <v>53</v>
      </c>
      <c r="B107" s="39" t="s">
        <v>100</v>
      </c>
      <c r="C107" s="8">
        <f aca="true" t="shared" si="20" ref="C107:J107">SUM(C108:C109)</f>
        <v>0</v>
      </c>
      <c r="D107" s="8">
        <f t="shared" si="20"/>
        <v>0</v>
      </c>
      <c r="E107" s="8">
        <f t="shared" si="20"/>
        <v>0</v>
      </c>
      <c r="F107" s="9">
        <f t="shared" si="20"/>
        <v>0</v>
      </c>
      <c r="G107" s="9">
        <f t="shared" si="20"/>
        <v>0</v>
      </c>
      <c r="H107" s="9">
        <f t="shared" si="20"/>
        <v>0</v>
      </c>
      <c r="I107" s="9">
        <f t="shared" si="20"/>
        <v>0</v>
      </c>
      <c r="J107" s="9">
        <f t="shared" si="20"/>
        <v>0</v>
      </c>
      <c r="K107" s="26" t="s">
        <v>14</v>
      </c>
    </row>
    <row r="108" spans="1:11" ht="24.75" customHeight="1">
      <c r="A108" s="10">
        <v>1</v>
      </c>
      <c r="B108" s="40"/>
      <c r="C108" s="22"/>
      <c r="D108" s="18"/>
      <c r="E108" s="18">
        <f>SUM(F108:I108)</f>
        <v>0</v>
      </c>
      <c r="F108" s="19"/>
      <c r="G108" s="19"/>
      <c r="H108" s="19"/>
      <c r="I108" s="19"/>
      <c r="J108" s="19"/>
      <c r="K108" s="45"/>
    </row>
    <row r="109" spans="1:11" ht="20.25" customHeight="1">
      <c r="A109" s="10">
        <v>2</v>
      </c>
      <c r="B109" s="40"/>
      <c r="C109" s="22"/>
      <c r="D109" s="18"/>
      <c r="E109" s="18">
        <f>SUM(F109:I109)</f>
        <v>0</v>
      </c>
      <c r="F109" s="19"/>
      <c r="G109" s="19"/>
      <c r="H109" s="19"/>
      <c r="I109" s="19"/>
      <c r="J109" s="19"/>
      <c r="K109" s="45"/>
    </row>
    <row r="110" spans="1:11" ht="24.75" customHeight="1">
      <c r="A110" s="66" t="s">
        <v>54</v>
      </c>
      <c r="B110" s="39" t="s">
        <v>101</v>
      </c>
      <c r="C110" s="8">
        <f aca="true" t="shared" si="21" ref="C110:J110">SUM(C111:C113)</f>
        <v>300</v>
      </c>
      <c r="D110" s="8">
        <f t="shared" si="21"/>
        <v>210</v>
      </c>
      <c r="E110" s="8">
        <f t="shared" si="21"/>
        <v>0</v>
      </c>
      <c r="F110" s="8">
        <f t="shared" si="21"/>
        <v>0</v>
      </c>
      <c r="G110" s="8">
        <f t="shared" si="21"/>
        <v>0</v>
      </c>
      <c r="H110" s="8">
        <f t="shared" si="21"/>
        <v>0</v>
      </c>
      <c r="I110" s="8">
        <f t="shared" si="21"/>
        <v>0</v>
      </c>
      <c r="J110" s="8">
        <f t="shared" si="21"/>
        <v>0</v>
      </c>
      <c r="K110" s="26" t="s">
        <v>14</v>
      </c>
    </row>
    <row r="111" spans="1:11" ht="18" customHeight="1">
      <c r="A111" s="10">
        <v>1</v>
      </c>
      <c r="B111" s="20" t="s">
        <v>134</v>
      </c>
      <c r="C111" s="22">
        <v>270</v>
      </c>
      <c r="D111" s="12">
        <v>200</v>
      </c>
      <c r="E111" s="12">
        <f>SUM(F111:I111)</f>
        <v>0</v>
      </c>
      <c r="F111" s="13"/>
      <c r="G111" s="13"/>
      <c r="H111" s="13"/>
      <c r="I111" s="13"/>
      <c r="J111" s="13"/>
      <c r="K111" s="13"/>
    </row>
    <row r="112" spans="1:11" ht="18" customHeight="1">
      <c r="A112" s="10">
        <v>2</v>
      </c>
      <c r="B112" s="20" t="s">
        <v>135</v>
      </c>
      <c r="C112" s="22">
        <v>30</v>
      </c>
      <c r="D112" s="12">
        <v>10</v>
      </c>
      <c r="E112" s="12"/>
      <c r="F112" s="13"/>
      <c r="G112" s="13"/>
      <c r="H112" s="13"/>
      <c r="I112" s="13"/>
      <c r="J112" s="13"/>
      <c r="K112" s="13"/>
    </row>
    <row r="113" spans="1:11" ht="18" customHeight="1">
      <c r="A113" s="68"/>
      <c r="B113" s="20"/>
      <c r="C113" s="22"/>
      <c r="D113" s="12"/>
      <c r="E113" s="12"/>
      <c r="F113" s="13"/>
      <c r="G113" s="13"/>
      <c r="H113" s="13"/>
      <c r="I113" s="13"/>
      <c r="J113" s="13"/>
      <c r="K113" s="13"/>
    </row>
    <row r="114" spans="1:11" ht="24" customHeight="1">
      <c r="A114" s="66" t="s">
        <v>110</v>
      </c>
      <c r="B114" s="39" t="s">
        <v>102</v>
      </c>
      <c r="C114" s="69">
        <f>SUM(C115:C117)</f>
        <v>3510</v>
      </c>
      <c r="D114" s="69">
        <f aca="true" t="shared" si="22" ref="D114:J114">SUM(D115:D117)</f>
        <v>3510</v>
      </c>
      <c r="E114" s="69">
        <f t="shared" si="22"/>
        <v>0</v>
      </c>
      <c r="F114" s="69">
        <f t="shared" si="22"/>
        <v>0</v>
      </c>
      <c r="G114" s="69">
        <f t="shared" si="22"/>
        <v>0</v>
      </c>
      <c r="H114" s="69">
        <f t="shared" si="22"/>
        <v>0</v>
      </c>
      <c r="I114" s="69">
        <f t="shared" si="22"/>
        <v>0</v>
      </c>
      <c r="J114" s="69">
        <f t="shared" si="22"/>
        <v>0</v>
      </c>
      <c r="K114" s="70"/>
    </row>
    <row r="115" spans="1:11" ht="18" customHeight="1">
      <c r="A115" s="10">
        <v>1</v>
      </c>
      <c r="B115" s="20" t="s">
        <v>137</v>
      </c>
      <c r="C115" s="22">
        <v>3510</v>
      </c>
      <c r="D115" s="12">
        <v>3510</v>
      </c>
      <c r="E115" s="12"/>
      <c r="F115" s="13"/>
      <c r="G115" s="13"/>
      <c r="H115" s="13"/>
      <c r="I115" s="13"/>
      <c r="J115" s="13"/>
      <c r="K115" s="13"/>
    </row>
    <row r="116" spans="1:11" ht="18" customHeight="1">
      <c r="A116" s="10"/>
      <c r="B116" s="20"/>
      <c r="C116" s="22"/>
      <c r="D116" s="12"/>
      <c r="E116" s="12"/>
      <c r="F116" s="13"/>
      <c r="G116" s="13"/>
      <c r="H116" s="13"/>
      <c r="I116" s="13"/>
      <c r="J116" s="13"/>
      <c r="K116" s="13"/>
    </row>
    <row r="117" spans="1:11" ht="18" customHeight="1">
      <c r="A117" s="10"/>
      <c r="B117" s="20"/>
      <c r="C117" s="22"/>
      <c r="D117" s="12"/>
      <c r="E117" s="12"/>
      <c r="F117" s="13"/>
      <c r="G117" s="13"/>
      <c r="H117" s="13"/>
      <c r="I117" s="13"/>
      <c r="J117" s="13"/>
      <c r="K117" s="13"/>
    </row>
    <row r="118" spans="1:11" ht="24.75" customHeight="1">
      <c r="A118" s="67" t="s">
        <v>111</v>
      </c>
      <c r="B118" s="39" t="s">
        <v>116</v>
      </c>
      <c r="C118" s="69">
        <f aca="true" t="shared" si="23" ref="C118:J118">SUM(C119:C124)</f>
        <v>8373</v>
      </c>
      <c r="D118" s="69">
        <f t="shared" si="23"/>
        <v>7200</v>
      </c>
      <c r="E118" s="69">
        <f t="shared" si="23"/>
        <v>275</v>
      </c>
      <c r="F118" s="69">
        <f t="shared" si="23"/>
        <v>0</v>
      </c>
      <c r="G118" s="69">
        <f t="shared" si="23"/>
        <v>275</v>
      </c>
      <c r="H118" s="69">
        <f t="shared" si="23"/>
        <v>0</v>
      </c>
      <c r="I118" s="69">
        <f t="shared" si="23"/>
        <v>0</v>
      </c>
      <c r="J118" s="69">
        <f t="shared" si="23"/>
        <v>275</v>
      </c>
      <c r="K118" s="70"/>
    </row>
    <row r="119" spans="1:11" ht="18" customHeight="1">
      <c r="A119" s="10">
        <v>1</v>
      </c>
      <c r="B119" s="20" t="s">
        <v>138</v>
      </c>
      <c r="C119" s="22">
        <v>1344</v>
      </c>
      <c r="D119" s="12">
        <v>850</v>
      </c>
      <c r="E119" s="12">
        <f>SUM(F119:I119)</f>
        <v>0</v>
      </c>
      <c r="F119" s="13"/>
      <c r="G119" s="13"/>
      <c r="H119" s="13"/>
      <c r="I119" s="13"/>
      <c r="J119" s="13"/>
      <c r="K119" s="73"/>
    </row>
    <row r="120" spans="1:11" ht="18" customHeight="1">
      <c r="A120" s="10">
        <v>2</v>
      </c>
      <c r="B120" s="20" t="s">
        <v>141</v>
      </c>
      <c r="C120" s="22">
        <v>5172</v>
      </c>
      <c r="D120" s="12">
        <v>4800</v>
      </c>
      <c r="E120" s="12">
        <f>SUM(F120:I120)</f>
        <v>0</v>
      </c>
      <c r="F120" s="13"/>
      <c r="G120" s="13"/>
      <c r="H120" s="13"/>
      <c r="I120" s="13"/>
      <c r="J120" s="13"/>
      <c r="K120" s="73"/>
    </row>
    <row r="121" spans="1:11" ht="18" customHeight="1">
      <c r="A121" s="10">
        <v>3</v>
      </c>
      <c r="B121" s="20" t="s">
        <v>142</v>
      </c>
      <c r="C121" s="22">
        <v>400</v>
      </c>
      <c r="D121" s="12">
        <v>300</v>
      </c>
      <c r="E121" s="12">
        <f>SUM(F121:I121)</f>
        <v>0</v>
      </c>
      <c r="F121" s="13"/>
      <c r="G121" s="13"/>
      <c r="H121" s="13"/>
      <c r="I121" s="13"/>
      <c r="J121" s="13"/>
      <c r="K121" s="73"/>
    </row>
    <row r="122" spans="1:11" ht="18" customHeight="1">
      <c r="A122" s="10">
        <v>4</v>
      </c>
      <c r="B122" s="20" t="s">
        <v>139</v>
      </c>
      <c r="C122" s="22">
        <v>1057</v>
      </c>
      <c r="D122" s="12">
        <v>950</v>
      </c>
      <c r="E122" s="12">
        <f>SUM(F122:I122)</f>
        <v>275</v>
      </c>
      <c r="F122" s="13"/>
      <c r="G122" s="13">
        <v>275</v>
      </c>
      <c r="H122" s="13"/>
      <c r="I122" s="13"/>
      <c r="J122" s="13">
        <v>275</v>
      </c>
      <c r="K122" s="73" t="s">
        <v>157</v>
      </c>
    </row>
    <row r="123" spans="1:11" ht="18" customHeight="1">
      <c r="A123" s="10">
        <v>5</v>
      </c>
      <c r="B123" s="20" t="s">
        <v>140</v>
      </c>
      <c r="C123" s="22">
        <v>400</v>
      </c>
      <c r="D123" s="12">
        <v>300</v>
      </c>
      <c r="E123" s="12">
        <f>SUM(F123:I123)</f>
        <v>0</v>
      </c>
      <c r="F123" s="13"/>
      <c r="G123" s="13"/>
      <c r="H123" s="13"/>
      <c r="I123" s="13"/>
      <c r="J123" s="13"/>
      <c r="K123" s="73"/>
    </row>
    <row r="124" spans="1:11" ht="18" customHeight="1">
      <c r="A124" s="10"/>
      <c r="B124" s="20"/>
      <c r="C124" s="22"/>
      <c r="D124" s="12"/>
      <c r="E124" s="12"/>
      <c r="F124" s="13"/>
      <c r="G124" s="13"/>
      <c r="H124" s="13"/>
      <c r="I124" s="13"/>
      <c r="J124" s="13"/>
      <c r="K124" s="73"/>
    </row>
    <row r="125" spans="1:11" ht="23.25" customHeight="1">
      <c r="A125" s="66" t="s">
        <v>112</v>
      </c>
      <c r="B125" s="75" t="s">
        <v>158</v>
      </c>
      <c r="C125" s="71">
        <f>SUM(C126:C128)</f>
        <v>973</v>
      </c>
      <c r="D125" s="71">
        <f aca="true" t="shared" si="24" ref="D125:J125">SUM(D126:D128)</f>
        <v>600</v>
      </c>
      <c r="E125" s="71">
        <f t="shared" si="24"/>
        <v>848</v>
      </c>
      <c r="F125" s="71">
        <f t="shared" si="24"/>
        <v>0</v>
      </c>
      <c r="G125" s="71">
        <f t="shared" si="24"/>
        <v>848</v>
      </c>
      <c r="H125" s="71">
        <f t="shared" si="24"/>
        <v>0</v>
      </c>
      <c r="I125" s="71">
        <f t="shared" si="24"/>
        <v>0</v>
      </c>
      <c r="J125" s="71">
        <f t="shared" si="24"/>
        <v>560</v>
      </c>
      <c r="K125" s="72"/>
    </row>
    <row r="126" spans="1:11" ht="18" customHeight="1">
      <c r="A126" s="10">
        <v>1</v>
      </c>
      <c r="B126" s="20" t="s">
        <v>143</v>
      </c>
      <c r="C126" s="22">
        <v>773</v>
      </c>
      <c r="D126" s="12">
        <v>450</v>
      </c>
      <c r="E126" s="12">
        <f>SUM(F126:I126)</f>
        <v>848</v>
      </c>
      <c r="F126" s="13"/>
      <c r="G126" s="13">
        <v>848</v>
      </c>
      <c r="H126" s="13"/>
      <c r="I126" s="13"/>
      <c r="J126" s="13">
        <v>560</v>
      </c>
      <c r="K126" s="73" t="s">
        <v>159</v>
      </c>
    </row>
    <row r="127" spans="1:11" ht="18" customHeight="1">
      <c r="A127" s="10">
        <v>2</v>
      </c>
      <c r="B127" s="20" t="s">
        <v>144</v>
      </c>
      <c r="C127" s="22">
        <v>200</v>
      </c>
      <c r="D127" s="12">
        <v>150</v>
      </c>
      <c r="E127" s="12">
        <f>SUM(F127:I127)</f>
        <v>0</v>
      </c>
      <c r="F127" s="13"/>
      <c r="G127" s="13"/>
      <c r="H127" s="13"/>
      <c r="I127" s="13"/>
      <c r="J127" s="13"/>
      <c r="K127" s="73"/>
    </row>
    <row r="128" spans="1:11" ht="18" customHeight="1">
      <c r="A128" s="10"/>
      <c r="B128" s="20"/>
      <c r="C128" s="22"/>
      <c r="D128" s="12"/>
      <c r="E128" s="12"/>
      <c r="F128" s="13"/>
      <c r="G128" s="13"/>
      <c r="H128" s="13"/>
      <c r="I128" s="13"/>
      <c r="J128" s="13"/>
      <c r="K128" s="73"/>
    </row>
    <row r="129" spans="1:11" ht="26.25" customHeight="1">
      <c r="A129" s="66" t="s">
        <v>113</v>
      </c>
      <c r="B129" s="39" t="s">
        <v>145</v>
      </c>
      <c r="C129" s="71">
        <f>SUM(C130:C132)</f>
        <v>1664</v>
      </c>
      <c r="D129" s="71">
        <f aca="true" t="shared" si="25" ref="D129:J129">SUM(D130:D132)</f>
        <v>1664</v>
      </c>
      <c r="E129" s="71">
        <f t="shared" si="25"/>
        <v>0</v>
      </c>
      <c r="F129" s="71">
        <f t="shared" si="25"/>
        <v>0</v>
      </c>
      <c r="G129" s="71">
        <f t="shared" si="25"/>
        <v>0</v>
      </c>
      <c r="H129" s="71">
        <f t="shared" si="25"/>
        <v>0</v>
      </c>
      <c r="I129" s="71">
        <f t="shared" si="25"/>
        <v>0</v>
      </c>
      <c r="J129" s="71">
        <f t="shared" si="25"/>
        <v>0</v>
      </c>
      <c r="K129" s="72"/>
    </row>
    <row r="130" spans="1:11" ht="18" customHeight="1">
      <c r="A130" s="10">
        <v>1</v>
      </c>
      <c r="B130" s="20" t="s">
        <v>146</v>
      </c>
      <c r="C130" s="22">
        <v>1664</v>
      </c>
      <c r="D130" s="12">
        <v>1664</v>
      </c>
      <c r="E130" s="12"/>
      <c r="F130" s="13"/>
      <c r="G130" s="13"/>
      <c r="H130" s="13"/>
      <c r="I130" s="13"/>
      <c r="J130" s="13"/>
      <c r="K130" s="13"/>
    </row>
    <row r="131" spans="1:11" ht="18" customHeight="1">
      <c r="A131" s="10"/>
      <c r="B131" s="20"/>
      <c r="C131" s="22"/>
      <c r="D131" s="12"/>
      <c r="E131" s="12"/>
      <c r="F131" s="13"/>
      <c r="G131" s="13"/>
      <c r="H131" s="13"/>
      <c r="I131" s="13"/>
      <c r="J131" s="13"/>
      <c r="K131" s="13"/>
    </row>
    <row r="132" spans="1:11" ht="18" customHeight="1">
      <c r="A132" s="10"/>
      <c r="B132" s="20"/>
      <c r="C132" s="22"/>
      <c r="D132" s="12"/>
      <c r="E132" s="12"/>
      <c r="F132" s="13"/>
      <c r="G132" s="13"/>
      <c r="H132" s="13"/>
      <c r="I132" s="13"/>
      <c r="J132" s="13"/>
      <c r="K132" s="13"/>
    </row>
    <row r="133" spans="1:11" ht="23.25" customHeight="1">
      <c r="A133" s="66" t="s">
        <v>114</v>
      </c>
      <c r="B133" s="39" t="s">
        <v>147</v>
      </c>
      <c r="C133" s="71">
        <f>SUM(C134:C135)</f>
        <v>0</v>
      </c>
      <c r="D133" s="71">
        <f>SUM(D134:D135)</f>
        <v>0</v>
      </c>
      <c r="E133" s="71">
        <f>SUM(E134:E135)</f>
        <v>0</v>
      </c>
      <c r="F133" s="71">
        <f>SUM(F134:F135)</f>
        <v>0</v>
      </c>
      <c r="G133" s="71">
        <f>SUM(G134:G135)</f>
        <v>0</v>
      </c>
      <c r="H133" s="71">
        <f>SUM(H134:H135)</f>
        <v>0</v>
      </c>
      <c r="I133" s="71">
        <f>SUM(I134:I135)</f>
        <v>0</v>
      </c>
      <c r="J133" s="71">
        <f>SUM(J134:J135)</f>
        <v>0</v>
      </c>
      <c r="K133" s="72"/>
    </row>
    <row r="134" spans="1:11" ht="18" customHeight="1">
      <c r="A134" s="10"/>
      <c r="B134" s="20"/>
      <c r="C134" s="22"/>
      <c r="D134" s="12"/>
      <c r="E134" s="12"/>
      <c r="F134" s="13"/>
      <c r="G134" s="13"/>
      <c r="H134" s="13"/>
      <c r="I134" s="13"/>
      <c r="J134" s="13"/>
      <c r="K134" s="13"/>
    </row>
    <row r="135" spans="1:11" ht="18" customHeight="1">
      <c r="A135" s="10"/>
      <c r="B135" s="20"/>
      <c r="C135" s="22"/>
      <c r="D135" s="12"/>
      <c r="E135" s="12"/>
      <c r="F135" s="13"/>
      <c r="G135" s="13"/>
      <c r="H135" s="13"/>
      <c r="I135" s="13"/>
      <c r="J135" s="13"/>
      <c r="K135" s="13"/>
    </row>
    <row r="136" spans="1:11" ht="22.5" customHeight="1">
      <c r="A136" s="66" t="s">
        <v>115</v>
      </c>
      <c r="B136" s="39" t="s">
        <v>148</v>
      </c>
      <c r="C136" s="71">
        <f>SUM(C137:C139)</f>
        <v>0</v>
      </c>
      <c r="D136" s="71">
        <f aca="true" t="shared" si="26" ref="D136:J136">SUM(D137:D139)</f>
        <v>0</v>
      </c>
      <c r="E136" s="71">
        <f t="shared" si="26"/>
        <v>0</v>
      </c>
      <c r="F136" s="71">
        <f t="shared" si="26"/>
        <v>0</v>
      </c>
      <c r="G136" s="71">
        <f t="shared" si="26"/>
        <v>0</v>
      </c>
      <c r="H136" s="71">
        <f t="shared" si="26"/>
        <v>0</v>
      </c>
      <c r="I136" s="71">
        <f t="shared" si="26"/>
        <v>0</v>
      </c>
      <c r="J136" s="71">
        <f t="shared" si="26"/>
        <v>0</v>
      </c>
      <c r="K136" s="72"/>
    </row>
    <row r="137" spans="1:11" ht="18" customHeight="1">
      <c r="A137" s="10"/>
      <c r="B137" s="20"/>
      <c r="C137" s="22"/>
      <c r="D137" s="12"/>
      <c r="E137" s="12"/>
      <c r="F137" s="13"/>
      <c r="G137" s="13"/>
      <c r="H137" s="13"/>
      <c r="I137" s="13"/>
      <c r="J137" s="13"/>
      <c r="K137" s="13"/>
    </row>
    <row r="138" spans="1:11" ht="18" customHeight="1">
      <c r="A138" s="10"/>
      <c r="B138" s="20"/>
      <c r="C138" s="22"/>
      <c r="D138" s="12"/>
      <c r="E138" s="12"/>
      <c r="F138" s="13"/>
      <c r="G138" s="13"/>
      <c r="H138" s="13"/>
      <c r="I138" s="13"/>
      <c r="J138" s="13"/>
      <c r="K138" s="13"/>
    </row>
    <row r="139" spans="1:11" ht="18" customHeight="1">
      <c r="A139" s="10"/>
      <c r="B139" s="20"/>
      <c r="C139" s="22"/>
      <c r="D139" s="12"/>
      <c r="E139" s="12"/>
      <c r="F139" s="13"/>
      <c r="G139" s="13"/>
      <c r="H139" s="13"/>
      <c r="I139" s="13"/>
      <c r="J139" s="13"/>
      <c r="K139" s="13"/>
    </row>
    <row r="140" spans="1:11" ht="31.5" customHeight="1">
      <c r="A140" s="41"/>
      <c r="B140" s="42" t="s">
        <v>11</v>
      </c>
      <c r="C140" s="43">
        <f>SUM(C136,C133,C129,C125,C118,C114,C110,C107,C104,C88,C84,C80,C77,C74,C70,C66,C61,C57,C52,C48,C43,C36,C28,C21,C15,C5)</f>
        <v>113010</v>
      </c>
      <c r="D140" s="43">
        <f>SUM(D136,D133,D129,D125,D118,D114,D110,D107,D104,D88,D84,D80,D77,D74,D70,D66,D61,D57,D52,D48,D43,D36,D28,D21,D15,D5)</f>
        <v>96100</v>
      </c>
      <c r="E140" s="43">
        <f>SUM(E136,E133,E129,E125,E118,E114,E110,E107,E104,E88,E84,E80,E77,E74,E70,E66,E61,E57,E52,E48,E43,E36,E28,E21,E15,E5)</f>
        <v>26453</v>
      </c>
      <c r="F140" s="43">
        <f>SUM(F136,F133,F129,F125,F118,F114,F110,F107,F104,F88,F84,F80,F77,F74,F70,F66,F61,F57,F52,F48,F43,F36,F28,F21,F15,F5)</f>
        <v>24865</v>
      </c>
      <c r="G140" s="43">
        <f>SUM(G136,G133,G129,G125,G118,G114,G110,G107,G104,G88,G84,G80,G77,G74,G70,G66,G61,G57,G52,G48,G43,G36,G28,G21,G15,G5)</f>
        <v>1123</v>
      </c>
      <c r="H140" s="43">
        <f>SUM(H136,H133,H129,H125,H118,H114,H110,H107,H104,H88,H84,H80,H77,H74,H70,H66,H61,H57,H52,H48,H43,H36,H28,H21,H15,H5)</f>
        <v>100</v>
      </c>
      <c r="I140" s="43">
        <f>SUM(I136,I133,I129,I125,I118,I114,I110,I107,I104,I88,I84,I80,I77,I74,I70,I66,I61,I57,I52,I48,I43,I36,I28,I21,I15,I5)</f>
        <v>365</v>
      </c>
      <c r="J140" s="43">
        <f>SUM(J136,J133,J129,J125,J118,J114,J110,J107,J104,J88,J84,J80,J77,J74,J70,J66,J61,J57,J52,J48,J43,J36,J28,J21,J15,J5)</f>
        <v>24494</v>
      </c>
      <c r="K140" s="46" t="s">
        <v>14</v>
      </c>
    </row>
    <row r="141" ht="24.75" customHeight="1"/>
    <row r="142" ht="24.75" customHeight="1"/>
    <row r="143" ht="24.75" customHeight="1"/>
    <row r="144" ht="24.75" customHeight="1"/>
    <row r="145" ht="24.75" customHeight="1"/>
  </sheetData>
  <mergeCells count="9">
    <mergeCell ref="A1:K1"/>
    <mergeCell ref="F3:I3"/>
    <mergeCell ref="A3:A4"/>
    <mergeCell ref="B3:B4"/>
    <mergeCell ref="C3:C4"/>
    <mergeCell ref="D3:D4"/>
    <mergeCell ref="E3:E4"/>
    <mergeCell ref="J3:J4"/>
    <mergeCell ref="K3:K4"/>
  </mergeCells>
  <printOptions horizontalCentered="1" verticalCentered="1"/>
  <pageMargins left="0.15748031496063" right="0" top="0.78740157480315" bottom="0.78740157480315" header="0.511811023622047" footer="0.511811023622047"/>
  <pageSetup horizontalDpi="600" verticalDpi="600" orientation="landscape" paperSize="9" r:id="rId1"/>
  <headerFooter alignWithMargins="0">
    <oddHeader>&amp;L附表二</oddHead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8.75390625" defaultColWidthPt="52.5" defaultRowHeight="14.25"/>
  <sheetData/>
  <printOptions/>
  <pageMargins left="0.7" right="0.7" top="0.75" bottom="0.75" header="0.3" footer="0.3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57" t="s">
        <v>173</v>
      </c>
    </row>
    <row r="2" ht="14.25">
      <c r="B2" s="57" t="s">
        <v>172</v>
      </c>
    </row>
    <row r="4" ht="14.25">
      <c r="B4" t="s">
        <v>171</v>
      </c>
    </row>
    <row r="5" ht="14.25">
      <c r="B5" s="98" t="s">
        <v>170</v>
      </c>
    </row>
    <row r="7" ht="14.25">
      <c r="B7" t="s">
        <v>169</v>
      </c>
    </row>
    <row r="8" ht="14.25">
      <c r="B8" s="98" t="s">
        <v>168</v>
      </c>
    </row>
    <row r="10" ht="14.25">
      <c r="B10" t="s">
        <v>61</v>
      </c>
    </row>
    <row r="11" ht="14.25">
      <c r="B11" s="98" t="s">
        <v>136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MSCD龙帝国技术社区 Htpp://Bbs.Mscode.Cc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lenovo</cp:lastModifiedBy>
  <cp:lastPrinted>2018-04-07T16:16:31Z</cp:lastPrinted>
  <dcterms:created xsi:type="dcterms:W3CDTF">2016-08-18T11:37:51Z</dcterms:created>
  <dcterms:modified xsi:type="dcterms:W3CDTF">2018-04-07T16:16:43Z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