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40" windowHeight="9000" activeTab="3"/>
  </bookViews>
  <sheets>
    <sheet name="申请表" sheetId="2" r:id="rId1"/>
    <sheet name="资金安排表" sheetId="3" r:id="rId2"/>
    <sheet name="月报表" sheetId="4" r:id="rId3"/>
    <sheet name="计划表" sheetId="5" r:id="rId4"/>
  </sheets>
  <calcPr calcId="144525" concurrentCalc="0"/>
</workbook>
</file>

<file path=xl/sharedStrings.xml><?xml version="1.0" encoding="utf-8"?>
<sst xmlns="http://schemas.openxmlformats.org/spreadsheetml/2006/main" count="114">
  <si>
    <t>民和县“雨露计划”培训转移贫困地区劳动力申请表</t>
  </si>
  <si>
    <t>申请人姓名</t>
  </si>
  <si>
    <t>性别</t>
  </si>
  <si>
    <t>民族</t>
  </si>
  <si>
    <t>户主姓名</t>
  </si>
  <si>
    <t>照                    片</t>
  </si>
  <si>
    <t>申请人身份证号</t>
  </si>
  <si>
    <t>家庭通信住址</t>
  </si>
  <si>
    <t>电话</t>
  </si>
  <si>
    <t>手机</t>
  </si>
  <si>
    <t>宅电</t>
  </si>
  <si>
    <t>文化程度</t>
  </si>
  <si>
    <t>家庭人口</t>
  </si>
  <si>
    <t>身体状况</t>
  </si>
  <si>
    <t>培训专业</t>
  </si>
  <si>
    <t>培训时间</t>
  </si>
  <si>
    <t>上次接受短期技能培训时间和专业</t>
  </si>
  <si>
    <t>村委会意见</t>
  </si>
  <si>
    <r>
      <rPr>
        <sz val="11"/>
        <rFont val="宋体"/>
        <charset val="134"/>
      </rPr>
      <t>驻村第一书记（签名）：</t>
    </r>
    <r>
      <rPr>
        <sz val="11"/>
        <rFont val="Times New Roman"/>
        <charset val="0"/>
      </rPr>
      <t xml:space="preserve">                                                                                                                                                                                 </t>
    </r>
  </si>
  <si>
    <t>单位盖章</t>
  </si>
  <si>
    <t>负责人 （签名）：</t>
  </si>
  <si>
    <t>年    月    日</t>
  </si>
  <si>
    <t>乡镇意见</t>
  </si>
  <si>
    <t xml:space="preserve">                                                                                                                                                                               </t>
  </si>
  <si>
    <t>县扶贫开发局审核意见</t>
  </si>
  <si>
    <t xml:space="preserve">                                                                                                                                                                                </t>
  </si>
  <si>
    <t>备 注</t>
  </si>
  <si>
    <t>此表一式两份，县扶贫部门和培训机构各1份</t>
  </si>
  <si>
    <t>2018年民和县“雨露计划”培训计划表</t>
  </si>
  <si>
    <t>单位：万元</t>
  </si>
  <si>
    <t>培训工种</t>
  </si>
  <si>
    <t>培训人数</t>
  </si>
  <si>
    <t>培训课时</t>
  </si>
  <si>
    <t>培训补助标准（元/人）</t>
  </si>
  <si>
    <t>培训资金</t>
  </si>
  <si>
    <t>贫困生活补助</t>
  </si>
  <si>
    <t>培训技能鉴定费</t>
  </si>
  <si>
    <t>备注</t>
  </si>
  <si>
    <t>烹饪</t>
  </si>
  <si>
    <t>200人</t>
  </si>
  <si>
    <t>家政服务</t>
  </si>
  <si>
    <t>50人</t>
  </si>
  <si>
    <t>装载机</t>
  </si>
  <si>
    <t>挖掘机</t>
  </si>
  <si>
    <t>100人</t>
  </si>
  <si>
    <t>拉面工+创业培训</t>
  </si>
  <si>
    <t>60人</t>
  </si>
  <si>
    <t>合计</t>
  </si>
  <si>
    <t>460人</t>
  </si>
  <si>
    <t>总计：92.4</t>
  </si>
  <si>
    <t xml:space="preserve">  </t>
  </si>
  <si>
    <t>“雨露计划”短期技能培训月报表</t>
  </si>
  <si>
    <t>填报单位：（盖章）                    填报人：                        填报日期：</t>
  </si>
  <si>
    <t>序号</t>
  </si>
  <si>
    <t>学校名称</t>
  </si>
  <si>
    <t>培训班次</t>
  </si>
  <si>
    <t>投入金额（万元）</t>
  </si>
  <si>
    <t>已拨付资金（万元）</t>
  </si>
  <si>
    <t>就业      人数</t>
  </si>
  <si>
    <t>正在        培训</t>
  </si>
  <si>
    <t>已完成</t>
  </si>
  <si>
    <t>正在    培训</t>
  </si>
  <si>
    <t>附件1</t>
  </si>
  <si>
    <t>2018年”雨露计划”短期技能培训计划表</t>
  </si>
  <si>
    <t>地  区</t>
  </si>
  <si>
    <t>计划任务</t>
  </si>
  <si>
    <t>全省合计</t>
  </si>
  <si>
    <t>西宁小计</t>
  </si>
  <si>
    <t>大通县</t>
  </si>
  <si>
    <t>湟源县</t>
  </si>
  <si>
    <t>湟中县</t>
  </si>
  <si>
    <t>海东小计</t>
  </si>
  <si>
    <t>互助县</t>
  </si>
  <si>
    <t>化隆县</t>
  </si>
  <si>
    <t>乐都区</t>
  </si>
  <si>
    <t>民和县</t>
  </si>
  <si>
    <t>平安区</t>
  </si>
  <si>
    <t>循化县</t>
  </si>
  <si>
    <t>海南小计</t>
  </si>
  <si>
    <t>共和县</t>
  </si>
  <si>
    <t>贵德县</t>
  </si>
  <si>
    <t>贵南县</t>
  </si>
  <si>
    <t>同德县</t>
  </si>
  <si>
    <t>兴海县</t>
  </si>
  <si>
    <t>海西小计</t>
  </si>
  <si>
    <t>德令哈市</t>
  </si>
  <si>
    <t>都兰县</t>
  </si>
  <si>
    <t>格尔木市</t>
  </si>
  <si>
    <t>天峻县</t>
  </si>
  <si>
    <t>乌兰县</t>
  </si>
  <si>
    <t>海北小计</t>
  </si>
  <si>
    <t>刚察县</t>
  </si>
  <si>
    <t>海晏县</t>
  </si>
  <si>
    <t>门源县</t>
  </si>
  <si>
    <t>祁连县</t>
  </si>
  <si>
    <t>黄南小计</t>
  </si>
  <si>
    <t>河南县</t>
  </si>
  <si>
    <t>尖扎县</t>
  </si>
  <si>
    <t>同仁县</t>
  </si>
  <si>
    <t>泽库县</t>
  </si>
  <si>
    <t>果洛小计</t>
  </si>
  <si>
    <t>班玛县</t>
  </si>
  <si>
    <t>达日县</t>
  </si>
  <si>
    <t>甘德县</t>
  </si>
  <si>
    <t>久治县</t>
  </si>
  <si>
    <t>玛多县</t>
  </si>
  <si>
    <t>玛沁县</t>
  </si>
  <si>
    <t>玉树小计</t>
  </si>
  <si>
    <t>称多县</t>
  </si>
  <si>
    <t>囊谦县</t>
  </si>
  <si>
    <t>曲麻莱县</t>
  </si>
  <si>
    <t>玉树市</t>
  </si>
  <si>
    <t>杂多县</t>
  </si>
  <si>
    <t>治多县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</si>
</sst>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32" fillId="15" borderId="13" applyNumberFormat="0" applyAlignment="0" applyProtection="0">
      <alignment vertical="center"/>
    </xf>
    <xf numFmtId="0" fontId="27" fillId="20" borderId="1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:K1"/>
    </sheetView>
  </sheetViews>
  <sheetFormatPr defaultColWidth="10" defaultRowHeight="15.6"/>
  <cols>
    <col min="1" max="1" width="7.63888888888889" style="22" customWidth="1"/>
    <col min="2" max="2" width="11.8796296296296" style="22" customWidth="1"/>
    <col min="3" max="3" width="5.97222222222222" style="22" customWidth="1"/>
    <col min="4" max="4" width="5.5" style="22" customWidth="1"/>
    <col min="5" max="5" width="5.55555555555556" style="22" customWidth="1"/>
    <col min="6" max="6" width="5.25" style="22" customWidth="1"/>
    <col min="7" max="7" width="7.08333333333333" style="22" customWidth="1"/>
    <col min="8" max="8" width="7.5" style="22" customWidth="1"/>
    <col min="9" max="9" width="10" style="22"/>
    <col min="10" max="10" width="5.25" style="22" customWidth="1"/>
    <col min="11" max="11" width="17.0833333333333" style="22" customWidth="1"/>
    <col min="12" max="16384" width="10" style="22"/>
  </cols>
  <sheetData>
    <row r="1" s="22" customFormat="1" ht="55.5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23" customFormat="1" ht="36.75" customHeight="1" spans="1:11">
      <c r="A2" s="25" t="s">
        <v>1</v>
      </c>
      <c r="B2" s="25"/>
      <c r="C2" s="25" t="s">
        <v>2</v>
      </c>
      <c r="D2" s="25"/>
      <c r="E2" s="25" t="s">
        <v>3</v>
      </c>
      <c r="F2" s="25"/>
      <c r="G2" s="25" t="s">
        <v>4</v>
      </c>
      <c r="H2" s="25"/>
      <c r="I2" s="25"/>
      <c r="J2" s="25"/>
      <c r="K2" s="25" t="s">
        <v>5</v>
      </c>
    </row>
    <row r="3" s="23" customFormat="1" ht="36.75" customHeight="1" spans="1:11">
      <c r="A3" s="25" t="s">
        <v>6</v>
      </c>
      <c r="B3" s="25"/>
      <c r="C3" s="25"/>
      <c r="D3" s="25"/>
      <c r="E3" s="25"/>
      <c r="F3" s="25"/>
      <c r="G3" s="26"/>
      <c r="H3" s="26"/>
      <c r="I3" s="26"/>
      <c r="J3" s="26"/>
      <c r="K3" s="25"/>
    </row>
    <row r="4" s="23" customFormat="1" ht="36.75" customHeight="1" spans="1:11">
      <c r="A4" s="25" t="s">
        <v>7</v>
      </c>
      <c r="B4" s="27"/>
      <c r="C4" s="28"/>
      <c r="D4" s="28"/>
      <c r="E4" s="29"/>
      <c r="F4" s="25" t="s">
        <v>8</v>
      </c>
      <c r="G4" s="25" t="s">
        <v>9</v>
      </c>
      <c r="H4" s="30"/>
      <c r="I4" s="30"/>
      <c r="J4" s="30"/>
      <c r="K4" s="25"/>
    </row>
    <row r="5" s="23" customFormat="1" ht="36.75" customHeight="1" spans="1:11">
      <c r="A5" s="25"/>
      <c r="B5" s="31"/>
      <c r="C5" s="32"/>
      <c r="D5" s="32"/>
      <c r="E5" s="33"/>
      <c r="F5" s="25"/>
      <c r="G5" s="25" t="s">
        <v>10</v>
      </c>
      <c r="H5" s="30"/>
      <c r="I5" s="30"/>
      <c r="J5" s="30"/>
      <c r="K5" s="25"/>
    </row>
    <row r="6" s="23" customFormat="1" ht="36.75" customHeight="1" spans="1:11">
      <c r="A6" s="25" t="s">
        <v>11</v>
      </c>
      <c r="B6" s="25"/>
      <c r="C6" s="25" t="s">
        <v>12</v>
      </c>
      <c r="D6" s="25"/>
      <c r="E6" s="25"/>
      <c r="F6" s="25"/>
      <c r="G6" s="34" t="s">
        <v>13</v>
      </c>
      <c r="H6" s="34"/>
      <c r="I6" s="34"/>
      <c r="J6" s="34"/>
      <c r="K6" s="25"/>
    </row>
    <row r="7" s="23" customFormat="1" ht="36.75" customHeight="1" spans="1:11">
      <c r="A7" s="25" t="s">
        <v>14</v>
      </c>
      <c r="B7" s="25"/>
      <c r="C7" s="25"/>
      <c r="D7" s="25"/>
      <c r="E7" s="25"/>
      <c r="F7" s="25" t="s">
        <v>15</v>
      </c>
      <c r="G7" s="25"/>
      <c r="H7" s="25"/>
      <c r="I7" s="25"/>
      <c r="J7" s="25"/>
      <c r="K7" s="25"/>
    </row>
    <row r="8" s="23" customFormat="1" ht="36.75" customHeight="1" spans="1:11">
      <c r="A8" s="25" t="s">
        <v>16</v>
      </c>
      <c r="B8" s="25"/>
      <c r="C8" s="25"/>
      <c r="D8" s="25"/>
      <c r="E8" s="25"/>
      <c r="F8" s="35"/>
      <c r="G8" s="35"/>
      <c r="H8" s="35"/>
      <c r="I8" s="35"/>
      <c r="J8" s="35"/>
      <c r="K8" s="35"/>
    </row>
    <row r="9" s="22" customFormat="1" ht="63.75" customHeight="1" spans="1:11">
      <c r="A9" s="25" t="s">
        <v>17</v>
      </c>
      <c r="B9" s="25"/>
      <c r="C9" s="36" t="s">
        <v>18</v>
      </c>
      <c r="D9" s="37"/>
      <c r="E9" s="37"/>
      <c r="F9" s="37"/>
      <c r="G9" s="37"/>
      <c r="H9" s="37"/>
      <c r="I9" s="47" t="s">
        <v>19</v>
      </c>
      <c r="J9" s="47"/>
      <c r="K9" s="48"/>
    </row>
    <row r="10" s="22" customFormat="1" ht="63.75" customHeight="1" spans="1:11">
      <c r="A10" s="25"/>
      <c r="B10" s="25"/>
      <c r="C10" s="38" t="s">
        <v>20</v>
      </c>
      <c r="D10" s="39"/>
      <c r="E10" s="39"/>
      <c r="F10" s="39"/>
      <c r="G10" s="39"/>
      <c r="H10" s="39"/>
      <c r="I10" s="32" t="s">
        <v>21</v>
      </c>
      <c r="J10" s="32"/>
      <c r="K10" s="33"/>
    </row>
    <row r="11" s="22" customFormat="1" ht="63.75" customHeight="1" spans="1:11">
      <c r="A11" s="25" t="s">
        <v>22</v>
      </c>
      <c r="B11" s="25"/>
      <c r="C11" s="40" t="s">
        <v>23</v>
      </c>
      <c r="D11" s="41"/>
      <c r="E11" s="41"/>
      <c r="F11" s="41"/>
      <c r="G11" s="41"/>
      <c r="H11" s="41"/>
      <c r="I11" s="47" t="s">
        <v>19</v>
      </c>
      <c r="J11" s="47"/>
      <c r="K11" s="48"/>
    </row>
    <row r="12" s="22" customFormat="1" ht="63.75" customHeight="1" spans="1:11">
      <c r="A12" s="25"/>
      <c r="B12" s="25"/>
      <c r="C12" s="42" t="s">
        <v>20</v>
      </c>
      <c r="D12" s="43"/>
      <c r="E12" s="43"/>
      <c r="F12" s="43"/>
      <c r="G12" s="43"/>
      <c r="H12" s="43"/>
      <c r="I12" s="32" t="s">
        <v>21</v>
      </c>
      <c r="J12" s="32"/>
      <c r="K12" s="33"/>
    </row>
    <row r="13" s="22" customFormat="1" ht="63.75" customHeight="1" spans="1:11">
      <c r="A13" s="25" t="s">
        <v>24</v>
      </c>
      <c r="B13" s="25"/>
      <c r="C13" s="40" t="s">
        <v>25</v>
      </c>
      <c r="D13" s="41"/>
      <c r="E13" s="41"/>
      <c r="F13" s="41"/>
      <c r="G13" s="41"/>
      <c r="H13" s="41"/>
      <c r="I13" s="47" t="s">
        <v>19</v>
      </c>
      <c r="J13" s="47"/>
      <c r="K13" s="48"/>
    </row>
    <row r="14" s="22" customFormat="1" ht="63.75" customHeight="1" spans="1:11">
      <c r="A14" s="25"/>
      <c r="B14" s="25"/>
      <c r="C14" s="42" t="s">
        <v>20</v>
      </c>
      <c r="D14" s="43"/>
      <c r="E14" s="43"/>
      <c r="F14" s="43"/>
      <c r="G14" s="43"/>
      <c r="H14" s="43"/>
      <c r="I14" s="32" t="s">
        <v>21</v>
      </c>
      <c r="J14" s="32"/>
      <c r="K14" s="33"/>
    </row>
    <row r="15" s="22" customFormat="1" ht="33.75" customHeight="1" spans="1:11">
      <c r="A15" s="44" t="s">
        <v>26</v>
      </c>
      <c r="B15" s="44"/>
      <c r="C15" s="45" t="s">
        <v>27</v>
      </c>
      <c r="D15" s="46"/>
      <c r="E15" s="46"/>
      <c r="F15" s="46"/>
      <c r="G15" s="46"/>
      <c r="H15" s="46"/>
      <c r="I15" s="46"/>
      <c r="J15" s="46"/>
      <c r="K15" s="49"/>
    </row>
  </sheetData>
  <mergeCells count="37">
    <mergeCell ref="A1:K1"/>
    <mergeCell ref="G2:H2"/>
    <mergeCell ref="I2:J2"/>
    <mergeCell ref="A3:B3"/>
    <mergeCell ref="C3:J3"/>
    <mergeCell ref="H4:J4"/>
    <mergeCell ref="H5:J5"/>
    <mergeCell ref="C6:D6"/>
    <mergeCell ref="E6:F6"/>
    <mergeCell ref="G6:H6"/>
    <mergeCell ref="I6:J6"/>
    <mergeCell ref="B7:E7"/>
    <mergeCell ref="F7:H7"/>
    <mergeCell ref="I7:K7"/>
    <mergeCell ref="A8:E8"/>
    <mergeCell ref="F8:K8"/>
    <mergeCell ref="C9:H9"/>
    <mergeCell ref="I9:K9"/>
    <mergeCell ref="C10:H10"/>
    <mergeCell ref="I10:K10"/>
    <mergeCell ref="C11:H11"/>
    <mergeCell ref="I11:K11"/>
    <mergeCell ref="C12:H12"/>
    <mergeCell ref="I12:K12"/>
    <mergeCell ref="C13:H13"/>
    <mergeCell ref="I13:K13"/>
    <mergeCell ref="C14:H14"/>
    <mergeCell ref="I14:K14"/>
    <mergeCell ref="A15:B15"/>
    <mergeCell ref="C15:K15"/>
    <mergeCell ref="A4:A5"/>
    <mergeCell ref="F4:F5"/>
    <mergeCell ref="K2:K6"/>
    <mergeCell ref="B4:E5"/>
    <mergeCell ref="A9:B10"/>
    <mergeCell ref="A11:B12"/>
    <mergeCell ref="A13:B1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4" sqref="G4"/>
    </sheetView>
  </sheetViews>
  <sheetFormatPr defaultColWidth="9" defaultRowHeight="14.4" outlineLevelCol="7"/>
  <cols>
    <col min="1" max="1" width="15.5" customWidth="1"/>
    <col min="2" max="2" width="9.75" customWidth="1"/>
    <col min="3" max="3" width="10.5" customWidth="1"/>
    <col min="4" max="4" width="22.6296296296296" customWidth="1"/>
    <col min="5" max="5" width="14.8796296296296" customWidth="1"/>
    <col min="6" max="6" width="19.6296296296296" customWidth="1"/>
    <col min="7" max="7" width="21" customWidth="1"/>
    <col min="8" max="8" width="13" customWidth="1"/>
  </cols>
  <sheetData>
    <row r="1" spans="1:7">
      <c r="A1" s="16"/>
      <c r="B1" s="16"/>
      <c r="D1" s="16"/>
      <c r="E1" s="16"/>
      <c r="F1" s="16"/>
      <c r="G1" s="16"/>
    </row>
    <row r="2" ht="45" customHeight="1" spans="1:8">
      <c r="A2" s="17" t="s">
        <v>28</v>
      </c>
      <c r="B2" s="17"/>
      <c r="C2" s="17"/>
      <c r="D2" s="17"/>
      <c r="E2" s="17"/>
      <c r="F2" s="17"/>
      <c r="G2" s="17"/>
      <c r="H2" s="17"/>
    </row>
    <row r="3" ht="24" customHeight="1" spans="1:8">
      <c r="A3" s="17"/>
      <c r="B3" s="17"/>
      <c r="C3" s="17"/>
      <c r="D3" s="17"/>
      <c r="E3" s="17"/>
      <c r="F3" s="17"/>
      <c r="G3" s="18" t="s">
        <v>29</v>
      </c>
      <c r="H3" s="17"/>
    </row>
    <row r="4" ht="40" customHeight="1" spans="1:8">
      <c r="A4" s="19" t="s">
        <v>30</v>
      </c>
      <c r="B4" s="19" t="s">
        <v>31</v>
      </c>
      <c r="C4" s="19" t="s">
        <v>32</v>
      </c>
      <c r="D4" s="20" t="s">
        <v>33</v>
      </c>
      <c r="E4" s="20" t="s">
        <v>34</v>
      </c>
      <c r="F4" s="19" t="s">
        <v>35</v>
      </c>
      <c r="G4" s="19" t="s">
        <v>36</v>
      </c>
      <c r="H4" s="19" t="s">
        <v>37</v>
      </c>
    </row>
    <row r="5" ht="40" customHeight="1" spans="1:8">
      <c r="A5" s="21" t="s">
        <v>38</v>
      </c>
      <c r="B5" s="21" t="s">
        <v>39</v>
      </c>
      <c r="C5" s="20">
        <v>200</v>
      </c>
      <c r="D5" s="19">
        <v>1200</v>
      </c>
      <c r="E5" s="19">
        <v>24</v>
      </c>
      <c r="F5" s="19">
        <v>10</v>
      </c>
      <c r="G5" s="19">
        <v>4.4</v>
      </c>
      <c r="H5" s="19"/>
    </row>
    <row r="6" ht="40" customHeight="1" spans="1:8">
      <c r="A6" s="21" t="s">
        <v>40</v>
      </c>
      <c r="B6" s="21" t="s">
        <v>41</v>
      </c>
      <c r="C6" s="20">
        <v>200</v>
      </c>
      <c r="D6" s="19">
        <v>1000</v>
      </c>
      <c r="E6" s="19">
        <v>5</v>
      </c>
      <c r="F6" s="19">
        <v>2.5</v>
      </c>
      <c r="G6" s="19"/>
      <c r="H6" s="19"/>
    </row>
    <row r="7" ht="40" customHeight="1" spans="1:8">
      <c r="A7" s="21" t="s">
        <v>42</v>
      </c>
      <c r="B7" s="21" t="s">
        <v>41</v>
      </c>
      <c r="C7" s="20">
        <v>200</v>
      </c>
      <c r="D7" s="19">
        <v>2000</v>
      </c>
      <c r="E7" s="19">
        <v>10</v>
      </c>
      <c r="F7" s="19">
        <v>2.5</v>
      </c>
      <c r="G7" s="19"/>
      <c r="H7" s="19"/>
    </row>
    <row r="8" ht="40" customHeight="1" spans="1:8">
      <c r="A8" s="19" t="s">
        <v>43</v>
      </c>
      <c r="B8" s="21" t="s">
        <v>44</v>
      </c>
      <c r="C8" s="20">
        <v>200</v>
      </c>
      <c r="D8" s="19">
        <v>2000</v>
      </c>
      <c r="E8" s="19">
        <v>20</v>
      </c>
      <c r="F8" s="19">
        <v>5</v>
      </c>
      <c r="G8" s="19"/>
      <c r="H8" s="19"/>
    </row>
    <row r="9" ht="40" customHeight="1" spans="1:8">
      <c r="A9" s="19" t="s">
        <v>45</v>
      </c>
      <c r="B9" s="21" t="s">
        <v>46</v>
      </c>
      <c r="C9" s="20">
        <v>200</v>
      </c>
      <c r="D9" s="19">
        <v>1000</v>
      </c>
      <c r="E9" s="19">
        <v>6</v>
      </c>
      <c r="F9" s="19">
        <v>3</v>
      </c>
      <c r="G9" s="19"/>
      <c r="H9" s="19"/>
    </row>
    <row r="10" ht="40" customHeight="1" spans="1:8">
      <c r="A10" s="19" t="s">
        <v>47</v>
      </c>
      <c r="B10" s="19" t="s">
        <v>48</v>
      </c>
      <c r="C10" s="19"/>
      <c r="D10" s="19"/>
      <c r="E10" s="19">
        <f>SUM(E5:E9)</f>
        <v>65</v>
      </c>
      <c r="F10" s="19">
        <f>SUM(F5:F9)</f>
        <v>23</v>
      </c>
      <c r="G10" s="19">
        <v>4.4</v>
      </c>
      <c r="H10" s="19" t="s">
        <v>49</v>
      </c>
    </row>
    <row r="17" spans="4:4">
      <c r="D17" t="s">
        <v>50</v>
      </c>
    </row>
  </sheetData>
  <mergeCells count="1">
    <mergeCell ref="A2:H2"/>
  </mergeCells>
  <pageMargins left="0.865277777777778" right="0.629166666666667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80" zoomScaleNormal="80" workbookViewId="0">
      <selection activeCell="F6" sqref="F6"/>
    </sheetView>
  </sheetViews>
  <sheetFormatPr defaultColWidth="9" defaultRowHeight="14.4"/>
  <cols>
    <col min="1" max="1" width="6" customWidth="1"/>
    <col min="2" max="3" width="15.75" customWidth="1"/>
    <col min="4" max="7" width="12.1296296296296" customWidth="1"/>
    <col min="8" max="8" width="12.75" customWidth="1"/>
    <col min="9" max="9" width="16.6296296296296" customWidth="1"/>
    <col min="10" max="10" width="11.8796296296296" customWidth="1"/>
  </cols>
  <sheetData>
    <row r="1" ht="34" customHeight="1" spans="1:10">
      <c r="A1" s="10" t="s">
        <v>51</v>
      </c>
      <c r="B1" s="10"/>
      <c r="C1" s="10"/>
      <c r="D1" s="10"/>
      <c r="E1" s="10"/>
      <c r="F1" s="10"/>
      <c r="G1" s="10"/>
      <c r="H1" s="10"/>
      <c r="I1" s="10"/>
      <c r="J1" s="10"/>
    </row>
    <row r="2" ht="30" customHeight="1" spans="1:10">
      <c r="A2" s="11" t="s">
        <v>52</v>
      </c>
      <c r="B2" s="11"/>
      <c r="C2" s="11"/>
      <c r="D2" s="11"/>
      <c r="E2" s="11"/>
      <c r="F2" s="11"/>
      <c r="G2" s="11"/>
      <c r="H2" s="11"/>
      <c r="I2" s="11"/>
      <c r="J2" s="11"/>
    </row>
    <row r="3" ht="24" customHeight="1" spans="1:10">
      <c r="A3" s="12" t="s">
        <v>53</v>
      </c>
      <c r="B3" s="12" t="s">
        <v>54</v>
      </c>
      <c r="C3" s="12" t="s">
        <v>30</v>
      </c>
      <c r="D3" s="12" t="s">
        <v>55</v>
      </c>
      <c r="E3" s="12"/>
      <c r="F3" s="12" t="s">
        <v>31</v>
      </c>
      <c r="G3" s="12"/>
      <c r="H3" s="12" t="s">
        <v>56</v>
      </c>
      <c r="I3" s="12" t="s">
        <v>57</v>
      </c>
      <c r="J3" s="12" t="s">
        <v>58</v>
      </c>
    </row>
    <row r="4" ht="39" customHeight="1" spans="1:10">
      <c r="A4" s="12"/>
      <c r="B4" s="12"/>
      <c r="C4" s="12"/>
      <c r="D4" s="13" t="s">
        <v>59</v>
      </c>
      <c r="E4" s="13" t="s">
        <v>60</v>
      </c>
      <c r="F4" s="13" t="s">
        <v>61</v>
      </c>
      <c r="G4" s="13" t="s">
        <v>60</v>
      </c>
      <c r="H4" s="12"/>
      <c r="I4" s="12"/>
      <c r="J4" s="13"/>
    </row>
    <row r="5" ht="24" customHeight="1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ht="24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24" customHeight="1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ht="24" customHeight="1" spans="1:10">
      <c r="A8" s="15"/>
      <c r="B8" s="15"/>
      <c r="C8" s="15"/>
      <c r="D8" s="15"/>
      <c r="E8" s="15"/>
      <c r="F8" s="15"/>
      <c r="G8" s="15"/>
      <c r="H8" s="15"/>
      <c r="I8" s="15"/>
      <c r="J8" s="15"/>
    </row>
    <row r="9" ht="24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ht="24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ht="24" customHeight="1" spans="1:10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ht="24" customHeight="1" spans="1:10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ht="24" customHeight="1" spans="1:10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ht="24" customHeight="1" spans="1:10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ht="24" customHeight="1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ht="24" customHeight="1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ht="24" customHeight="1" spans="1:10">
      <c r="A17" s="15"/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0">
    <mergeCell ref="A1:J1"/>
    <mergeCell ref="A2:J2"/>
    <mergeCell ref="D3:E3"/>
    <mergeCell ref="F3:G3"/>
    <mergeCell ref="A3:A4"/>
    <mergeCell ref="B3:B4"/>
    <mergeCell ref="C3:C4"/>
    <mergeCell ref="H3:H4"/>
    <mergeCell ref="I3:I4"/>
    <mergeCell ref="J3:J4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abSelected="1" topLeftCell="A16" workbookViewId="0">
      <selection activeCell="B6" sqref="B6"/>
    </sheetView>
  </sheetViews>
  <sheetFormatPr defaultColWidth="9" defaultRowHeight="14.4" outlineLevelCol="1"/>
  <cols>
    <col min="1" max="1" width="40" customWidth="1"/>
    <col min="2" max="2" width="39.1296296296296" customWidth="1"/>
  </cols>
  <sheetData>
    <row r="1" ht="12" customHeight="1" spans="1:2">
      <c r="A1" s="1" t="s">
        <v>62</v>
      </c>
      <c r="B1" s="2"/>
    </row>
    <row r="2" ht="20" customHeight="1" spans="1:2">
      <c r="A2" s="3" t="s">
        <v>63</v>
      </c>
      <c r="B2" s="3"/>
    </row>
    <row r="3" ht="15.6" spans="1:2">
      <c r="A3" s="4" t="s">
        <v>64</v>
      </c>
      <c r="B3" s="5" t="s">
        <v>65</v>
      </c>
    </row>
    <row r="4" spans="1:2">
      <c r="A4" s="6" t="s">
        <v>66</v>
      </c>
      <c r="B4" s="7">
        <f>SUM(B38,B28,B9,B16,B22,B33,B5,B45)</f>
        <v>14500</v>
      </c>
    </row>
    <row r="5" spans="1:2">
      <c r="A5" s="6" t="s">
        <v>67</v>
      </c>
      <c r="B5" s="7">
        <f>SUM(B6:B8)</f>
        <v>3050</v>
      </c>
    </row>
    <row r="6" spans="1:2">
      <c r="A6" s="8" t="s">
        <v>68</v>
      </c>
      <c r="B6" s="9">
        <v>1600</v>
      </c>
    </row>
    <row r="7" spans="1:2">
      <c r="A7" s="8" t="s">
        <v>69</v>
      </c>
      <c r="B7" s="9">
        <v>750</v>
      </c>
    </row>
    <row r="8" spans="1:2">
      <c r="A8" s="8" t="s">
        <v>70</v>
      </c>
      <c r="B8" s="9">
        <v>700</v>
      </c>
    </row>
    <row r="9" spans="1:2">
      <c r="A9" s="6" t="s">
        <v>71</v>
      </c>
      <c r="B9" s="7">
        <f>SUM(B10:B15)</f>
        <v>3590</v>
      </c>
    </row>
    <row r="10" spans="1:2">
      <c r="A10" s="8" t="s">
        <v>72</v>
      </c>
      <c r="B10" s="9">
        <v>2000</v>
      </c>
    </row>
    <row r="11" spans="1:2">
      <c r="A11" s="8" t="s">
        <v>73</v>
      </c>
      <c r="B11" s="9">
        <v>450</v>
      </c>
    </row>
    <row r="12" spans="1:2">
      <c r="A12" s="8" t="s">
        <v>74</v>
      </c>
      <c r="B12" s="9">
        <v>450</v>
      </c>
    </row>
    <row r="13" spans="1:2">
      <c r="A13" s="8" t="s">
        <v>75</v>
      </c>
      <c r="B13" s="9">
        <v>450</v>
      </c>
    </row>
    <row r="14" spans="1:2">
      <c r="A14" s="8" t="s">
        <v>76</v>
      </c>
      <c r="B14" s="9">
        <v>120</v>
      </c>
    </row>
    <row r="15" spans="1:2">
      <c r="A15" s="8" t="s">
        <v>77</v>
      </c>
      <c r="B15" s="9">
        <v>120</v>
      </c>
    </row>
    <row r="16" spans="1:2">
      <c r="A16" s="6" t="s">
        <v>78</v>
      </c>
      <c r="B16" s="7">
        <f>SUM(B17:B21)</f>
        <v>1750</v>
      </c>
    </row>
    <row r="17" spans="1:2">
      <c r="A17" s="8" t="s">
        <v>79</v>
      </c>
      <c r="B17" s="9">
        <v>300</v>
      </c>
    </row>
    <row r="18" spans="1:2">
      <c r="A18" s="8" t="s">
        <v>80</v>
      </c>
      <c r="B18" s="9">
        <v>350</v>
      </c>
    </row>
    <row r="19" spans="1:2">
      <c r="A19" s="8" t="s">
        <v>81</v>
      </c>
      <c r="B19" s="9">
        <v>750</v>
      </c>
    </row>
    <row r="20" spans="1:2">
      <c r="A20" s="8" t="s">
        <v>82</v>
      </c>
      <c r="B20" s="9">
        <v>150</v>
      </c>
    </row>
    <row r="21" spans="1:2">
      <c r="A21" s="8" t="s">
        <v>83</v>
      </c>
      <c r="B21" s="9">
        <v>200</v>
      </c>
    </row>
    <row r="22" spans="1:2">
      <c r="A22" s="6" t="s">
        <v>84</v>
      </c>
      <c r="B22" s="7">
        <f>SUM(B23:B27)</f>
        <v>100</v>
      </c>
    </row>
    <row r="23" spans="1:2">
      <c r="A23" s="8" t="s">
        <v>85</v>
      </c>
      <c r="B23" s="9">
        <v>25</v>
      </c>
    </row>
    <row r="24" spans="1:2">
      <c r="A24" s="8" t="s">
        <v>86</v>
      </c>
      <c r="B24" s="9">
        <v>50</v>
      </c>
    </row>
    <row r="25" spans="1:2">
      <c r="A25" s="8" t="s">
        <v>87</v>
      </c>
      <c r="B25" s="9">
        <v>0</v>
      </c>
    </row>
    <row r="26" spans="1:2">
      <c r="A26" s="8" t="s">
        <v>88</v>
      </c>
      <c r="B26" s="9">
        <v>25</v>
      </c>
    </row>
    <row r="27" spans="1:2">
      <c r="A27" s="8" t="s">
        <v>89</v>
      </c>
      <c r="B27" s="9">
        <v>0</v>
      </c>
    </row>
    <row r="28" spans="1:2">
      <c r="A28" s="6" t="s">
        <v>90</v>
      </c>
      <c r="B28" s="7">
        <f>SUM(B29:B32)</f>
        <v>3300</v>
      </c>
    </row>
    <row r="29" spans="1:2">
      <c r="A29" s="8" t="s">
        <v>91</v>
      </c>
      <c r="B29" s="9">
        <v>100</v>
      </c>
    </row>
    <row r="30" spans="1:2">
      <c r="A30" s="8" t="s">
        <v>92</v>
      </c>
      <c r="B30" s="9">
        <v>800</v>
      </c>
    </row>
    <row r="31" spans="1:2">
      <c r="A31" s="8" t="s">
        <v>93</v>
      </c>
      <c r="B31" s="9">
        <v>1800</v>
      </c>
    </row>
    <row r="32" spans="1:2">
      <c r="A32" s="8" t="s">
        <v>94</v>
      </c>
      <c r="B32" s="9">
        <v>600</v>
      </c>
    </row>
    <row r="33" spans="1:2">
      <c r="A33" s="6" t="s">
        <v>95</v>
      </c>
      <c r="B33" s="7">
        <f>SUM(B34:B37)</f>
        <v>1110</v>
      </c>
    </row>
    <row r="34" spans="1:2">
      <c r="A34" s="8" t="s">
        <v>96</v>
      </c>
      <c r="B34" s="9">
        <v>150</v>
      </c>
    </row>
    <row r="35" spans="1:2">
      <c r="A35" s="8" t="s">
        <v>97</v>
      </c>
      <c r="B35" s="9">
        <v>400</v>
      </c>
    </row>
    <row r="36" spans="1:2">
      <c r="A36" s="8" t="s">
        <v>98</v>
      </c>
      <c r="B36" s="9">
        <v>300</v>
      </c>
    </row>
    <row r="37" spans="1:2">
      <c r="A37" s="8" t="s">
        <v>99</v>
      </c>
      <c r="B37" s="9">
        <v>260</v>
      </c>
    </row>
    <row r="38" spans="1:2">
      <c r="A38" s="6" t="s">
        <v>100</v>
      </c>
      <c r="B38" s="7">
        <f>SUM(B39:B44)</f>
        <v>750</v>
      </c>
    </row>
    <row r="39" spans="1:2">
      <c r="A39" s="8" t="s">
        <v>101</v>
      </c>
      <c r="B39" s="9">
        <v>150</v>
      </c>
    </row>
    <row r="40" spans="1:2">
      <c r="A40" s="8" t="s">
        <v>102</v>
      </c>
      <c r="B40" s="9">
        <v>150</v>
      </c>
    </row>
    <row r="41" spans="1:2">
      <c r="A41" s="8" t="s">
        <v>103</v>
      </c>
      <c r="B41" s="9">
        <v>150</v>
      </c>
    </row>
    <row r="42" spans="1:2">
      <c r="A42" s="8" t="s">
        <v>104</v>
      </c>
      <c r="B42" s="9">
        <v>100</v>
      </c>
    </row>
    <row r="43" spans="1:2">
      <c r="A43" s="8" t="s">
        <v>105</v>
      </c>
      <c r="B43" s="9">
        <v>100</v>
      </c>
    </row>
    <row r="44" spans="1:2">
      <c r="A44" s="8" t="s">
        <v>106</v>
      </c>
      <c r="B44" s="9">
        <v>100</v>
      </c>
    </row>
    <row r="45" spans="1:2">
      <c r="A45" s="6" t="s">
        <v>107</v>
      </c>
      <c r="B45" s="7">
        <f>SUM(B46:B51)</f>
        <v>850</v>
      </c>
    </row>
    <row r="46" spans="1:2">
      <c r="A46" s="8" t="s">
        <v>108</v>
      </c>
      <c r="B46" s="9">
        <v>100</v>
      </c>
    </row>
    <row r="47" spans="1:2">
      <c r="A47" s="8" t="s">
        <v>109</v>
      </c>
      <c r="B47" s="9">
        <v>250</v>
      </c>
    </row>
    <row r="48" spans="1:2">
      <c r="A48" s="8" t="s">
        <v>110</v>
      </c>
      <c r="B48" s="9">
        <v>100</v>
      </c>
    </row>
    <row r="49" spans="1:2">
      <c r="A49" s="8" t="s">
        <v>111</v>
      </c>
      <c r="B49" s="9">
        <v>100</v>
      </c>
    </row>
    <row r="50" spans="1:2">
      <c r="A50" s="8" t="s">
        <v>112</v>
      </c>
      <c r="B50" s="9">
        <v>150</v>
      </c>
    </row>
    <row r="51" spans="1:2">
      <c r="A51" s="8" t="s">
        <v>113</v>
      </c>
      <c r="B51" s="9">
        <v>150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申请表</vt:lpstr>
      <vt:lpstr>资金安排表</vt:lpstr>
      <vt:lpstr>月报表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2015-07-14T03:01:00Z</dcterms:created>
  <cp:lastPrinted>2016-08-11T07:47:00Z</cp:lastPrinted>
  <dcterms:modified xsi:type="dcterms:W3CDTF">2018-05-03T13:04:33Z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