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wmf" ContentType="image/x-wmf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19128" windowHeight="7248" activeTab="1"/>
  </bookViews>
  <sheets>
    <sheet name="2017年3月" sheetId="1" r:id="rId1"/>
    <sheet name="Evaluation Warning" sheetId="2" r:id="rId2"/>
  </sheets>
  <definedNames>
    <definedName name="_xlnm.Print_Titles" localSheetId="0">'2017年3月'!$1:$4</definedName>
  </definedNames>
  <calcPr calcId="124519"/>
</workbook>
</file>

<file path=xl/sharedStrings.xml><?xml version="1.0" encoding="utf-8"?>
<sst xmlns="http://schemas.openxmlformats.org/spreadsheetml/2006/main" count="145" uniqueCount="113">
  <si>
    <t>2017年民和县财政涉农资金统筹整合后安排使用（扶贫）资金支出明细表</t>
  </si>
  <si>
    <t>单位：万元</t>
  </si>
  <si>
    <t>序号</t>
  </si>
  <si>
    <t>已整合资金支出类别和
项目</t>
  </si>
  <si>
    <t>安排整合
资金</t>
  </si>
  <si>
    <t>实际投向：</t>
  </si>
  <si>
    <t>项目建设实施主要内容</t>
  </si>
  <si>
    <t>涉及扶贫
攻坚方案
资金</t>
  </si>
  <si>
    <t>实施部门</t>
  </si>
  <si>
    <t>资金来源</t>
  </si>
  <si>
    <t>农业基础
设施</t>
  </si>
  <si>
    <t>农业生产
发展</t>
  </si>
  <si>
    <t>农村卫生文化教育</t>
  </si>
  <si>
    <t>其他</t>
  </si>
  <si>
    <t>一</t>
  </si>
  <si>
    <t>农牧业生产发展</t>
  </si>
  <si>
    <t>结合精准扶贫规划目标和下达资金建设目标任务安排</t>
  </si>
  <si>
    <t>——</t>
  </si>
  <si>
    <t>1-1</t>
  </si>
  <si>
    <t>扶贫产业园建设项目</t>
  </si>
  <si>
    <t>官亭、中川葡萄产业园区建设</t>
  </si>
  <si>
    <t>扶贫局</t>
  </si>
  <si>
    <t>切块扶贫</t>
  </si>
  <si>
    <t>1-2</t>
  </si>
  <si>
    <t>精准扶贫产业发展项目</t>
  </si>
  <si>
    <t>9503贫困人口扶贫产业化扶贫</t>
  </si>
  <si>
    <t>1-3</t>
  </si>
  <si>
    <t>黄河彩蓝设施农业建投资金</t>
  </si>
  <si>
    <t>贫困村果品蔬菜设施农业建设缺口</t>
  </si>
  <si>
    <t>农牧局</t>
  </si>
  <si>
    <t>县级扶贫</t>
  </si>
  <si>
    <t>1-4</t>
  </si>
  <si>
    <t>农牧业龙头企业扶持发展</t>
  </si>
  <si>
    <t>养殖、饲草加工扶持带动</t>
  </si>
  <si>
    <t>农发办</t>
  </si>
  <si>
    <t>农发切块</t>
  </si>
  <si>
    <t>1-5</t>
  </si>
  <si>
    <t>家庭牧场发展</t>
  </si>
  <si>
    <t>扶持1862贫困户养殖户2.5万元/户</t>
  </si>
  <si>
    <t>融资贷款</t>
  </si>
  <si>
    <t>1-6</t>
  </si>
  <si>
    <t>二</t>
  </si>
  <si>
    <t>农村水利、交通基础设施建设</t>
  </si>
  <si>
    <t>2-1</t>
  </si>
  <si>
    <t>移民搬迁水利设施维修</t>
  </si>
  <si>
    <t>八大山移民搬迁安置区渠道维修</t>
  </si>
  <si>
    <t>水利局</t>
  </si>
  <si>
    <t>切块水利</t>
  </si>
  <si>
    <t>2-2</t>
  </si>
  <si>
    <t>高标准农田综合治理项目</t>
  </si>
  <si>
    <t>官亭、中川等乡镇高标准农田建设</t>
  </si>
  <si>
    <t>切块农发</t>
  </si>
  <si>
    <t>2-3</t>
  </si>
  <si>
    <t>县级财政贫困村基础设施建设</t>
  </si>
  <si>
    <t>水利基础设施及公益设施建设</t>
  </si>
  <si>
    <t>县级财政</t>
  </si>
  <si>
    <t>2-4</t>
  </si>
  <si>
    <t>2-5</t>
  </si>
  <si>
    <t>三</t>
  </si>
  <si>
    <t>林业生态发展</t>
  </si>
  <si>
    <t>3-1</t>
  </si>
  <si>
    <t>森林生态效益建设</t>
  </si>
  <si>
    <r>
      <t>森林生态效益补偿8</t>
    </r>
    <r>
      <rPr>
        <sz val="10"/>
        <rFont val="宋体"/>
        <family val="2"/>
      </rPr>
      <t>3万亩补助</t>
    </r>
  </si>
  <si>
    <t>林业局</t>
  </si>
  <si>
    <t>专项切块</t>
  </si>
  <si>
    <t>3-2</t>
  </si>
  <si>
    <t>天然林保护工程</t>
  </si>
  <si>
    <t>国有林管护23.61万亩管护补助</t>
  </si>
  <si>
    <t>3-3</t>
  </si>
  <si>
    <t>四</t>
  </si>
  <si>
    <t>农村教育、卫生、文化、旅游发展</t>
  </si>
  <si>
    <t>——</t>
  </si>
  <si>
    <t>4-1</t>
  </si>
  <si>
    <t>农村基本公共医疗建设</t>
  </si>
  <si>
    <t>贫困村卫生院维修改造</t>
  </si>
  <si>
    <t>卫监局</t>
  </si>
  <si>
    <t>医疗涉农</t>
  </si>
  <si>
    <t>4-2</t>
  </si>
  <si>
    <t>五</t>
  </si>
  <si>
    <t>农村流通、供销、电子商务发展</t>
  </si>
  <si>
    <t>5-1</t>
  </si>
  <si>
    <t>5-2</t>
  </si>
  <si>
    <t>六</t>
  </si>
  <si>
    <t>扶贫移民搬迁</t>
  </si>
  <si>
    <t>6-1</t>
  </si>
  <si>
    <t>搬迁移民安置补助资金</t>
  </si>
  <si>
    <t>积石峡区移民安置补助</t>
  </si>
  <si>
    <t>移民办</t>
  </si>
  <si>
    <t>中央预算内</t>
  </si>
  <si>
    <t>6-2</t>
  </si>
  <si>
    <t>七</t>
  </si>
  <si>
    <t>美丽乡村及危房改造</t>
  </si>
  <si>
    <t>7-1</t>
  </si>
  <si>
    <t>农村危房改造</t>
  </si>
  <si>
    <t>贫困村危房改造补助</t>
  </si>
  <si>
    <t>新农办</t>
  </si>
  <si>
    <t>危房改造</t>
  </si>
  <si>
    <t>7-2</t>
  </si>
  <si>
    <t>7-3</t>
  </si>
  <si>
    <t>八</t>
  </si>
  <si>
    <t>其他支出</t>
  </si>
  <si>
    <r>
      <t>8</t>
    </r>
    <r>
      <rPr>
        <sz val="12"/>
        <rFont val="宋体"/>
        <family val="2"/>
      </rPr>
      <t>-1</t>
    </r>
  </si>
  <si>
    <t>雨露计划及贫困大学生资助</t>
  </si>
  <si>
    <t>贫困人口技能培训和大学生资助</t>
  </si>
  <si>
    <t>合计</t>
  </si>
  <si>
    <t>Spire.XLS for .NET</t>
  </si>
  <si>
    <t>e-iceblue Inc. 2002-2025 All rights reserverd</t>
  </si>
  <si>
    <t>Home page</t>
  </si>
  <si>
    <t>https://www.e-iceblue.com</t>
  </si>
  <si>
    <t>Contact US</t>
  </si>
  <si>
    <t>mailto:support@e-iceblue.com</t>
  </si>
  <si>
    <t>Buy Now!</t>
  </si>
  <si>
    <t>https://www.e-iceblue.com/Buy/Spire.XLS.html</t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</si>
</sst>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14">
    <font>
      <sz val="12"/>
      <name val="宋体"/>
      <family val="2"/>
    </font>
    <font>
      <sz val="10"/>
      <name val="Arial"/>
      <family val="2"/>
    </font>
    <font>
      <b/>
      <sz val="20"/>
      <name val="宋体"/>
      <family val="2"/>
    </font>
    <font>
      <sz val="9"/>
      <name val="宋体"/>
      <family val="2"/>
    </font>
    <font>
      <b/>
      <sz val="14"/>
      <name val="宋体"/>
      <family val="2"/>
    </font>
    <font>
      <b/>
      <sz val="11"/>
      <name val="宋体"/>
      <family val="2"/>
    </font>
    <font>
      <b/>
      <sz val="12"/>
      <name val="宋体"/>
      <family val="2"/>
    </font>
    <font>
      <sz val="14"/>
      <name val="宋体"/>
      <family val="2"/>
    </font>
    <font>
      <b/>
      <sz val="10"/>
      <name val="宋体"/>
      <family val="2"/>
    </font>
    <font>
      <sz val="11"/>
      <name val="宋体"/>
      <family val="2"/>
    </font>
    <font>
      <sz val="10"/>
      <name val="宋体"/>
      <family val="2"/>
    </font>
    <font>
      <sz val="11"/>
      <name val="新宋体"/>
      <family val="3"/>
    </font>
    <font>
      <b/>
      <sz val="12"/>
      <name val="新宋体"/>
      <family val="3"/>
    </font>
    <font>
      <u val="single"/>
      <sz val="12"/>
      <color rgb="FF0000FF"/>
      <name val="宋体"/>
      <family val="2"/>
    </font>
  </fonts>
  <fills count="5">
    <fill>
      <patternFill/>
    </fill>
    <fill>
      <patternFill patternType="gray125"/>
    </fill>
    <fill>
      <patternFill patternType="solid">
        <fgColor theme="0" tint="-0.24925"/>
        <bgColor indexed="64"/>
      </patternFill>
    </fill>
    <fill>
      <patternFill patternType="solid">
        <fgColor theme="2" tint="-0.24925"/>
        <bgColor indexed="64"/>
      </patternFill>
    </fill>
    <fill>
      <patternFill patternType="solid">
        <fgColor theme="0" tint="-0.49925"/>
        <bgColor indexed="64"/>
      </patternFill>
    </fill>
  </fills>
  <borders count="8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/>
    </border>
    <border>
      <left style="thin"/>
      <right style="thin"/>
      <top/>
      <bottom style="thin"/>
    </border>
    <border>
      <left style="thin"/>
      <right/>
      <top style="thin"/>
      <bottom style="thin"/>
    </border>
    <border>
      <left/>
      <right/>
      <top style="thin"/>
      <bottom style="thin"/>
    </border>
    <border>
      <left/>
      <right style="thin"/>
      <top style="thin"/>
      <bottom style="thin"/>
    </border>
  </borders>
  <cellStyleXfs count="1029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Protection="0">
      <alignment/>
    </xf>
  </cellStyleXfs>
  <cellXfs count="58"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176" fontId="6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76" fontId="0" fillId="0" borderId="1" xfId="0" applyNumberFormat="1" applyBorder="1" applyAlignment="1">
      <alignment/>
    </xf>
    <xf numFmtId="176" fontId="0" fillId="0" borderId="1" xfId="0" applyNumberFormat="1" applyBorder="1" applyAlignment="1">
      <alignment horizontal="right"/>
    </xf>
    <xf numFmtId="0" fontId="10" fillId="0" borderId="1" xfId="0" applyFont="1" applyBorder="1" applyAlignment="1">
      <alignment wrapText="1"/>
    </xf>
    <xf numFmtId="176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horizontal="center"/>
    </xf>
    <xf numFmtId="49" fontId="6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76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9" fontId="10" fillId="0" borderId="1" xfId="1028" applyFont="1" applyFill="1" applyBorder="1" applyAlignment="1">
      <alignment horizontal="left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6" fontId="0" fillId="0" borderId="1" xfId="0" applyNumberFormat="1" applyFont="1" applyFill="1" applyBorder="1" applyAlignment="1">
      <alignment horizontal="right"/>
    </xf>
    <xf numFmtId="9" fontId="10" fillId="0" borderId="1" xfId="1028" applyFont="1" applyBorder="1" applyAlignment="1">
      <alignment horizontal="left" wrapText="1"/>
    </xf>
    <xf numFmtId="0" fontId="12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9" fontId="10" fillId="0" borderId="1" xfId="1028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176" fontId="0" fillId="0" borderId="1" xfId="0" applyNumberFormat="1" applyFont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百分比" xfId="102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view="pageLayout" workbookViewId="0" topLeftCell="A24">
      <selection activeCell="C10" sqref="C10"/>
    </sheetView>
  </sheetViews>
  <sheetFormatPr defaultColWidth="9.00390625" defaultColWidthPt="54" defaultRowHeight="14.25"/>
  <cols>
    <col min="1" max="1" width="4.75390625" widthPt="28.5" style="0" customWidth="1"/>
    <col min="2" max="2" width="25.75390625" widthPt="154.5" style="0" customWidth="1"/>
    <col min="3" max="3" width="10.75390625" widthPt="64.5" style="0" customWidth="1"/>
    <col min="4" max="4" width="9.375" widthPt="56.25" style="0" customWidth="1"/>
    <col min="5" max="6" width="9.75390625" widthPt="58.5" style="0" customWidth="1"/>
    <col min="7" max="7" width="9.875" widthPt="59.25" style="0" customWidth="1"/>
    <col min="8" max="8" width="27.125" widthPt="162.75" style="0" customWidth="1"/>
    <col min="9" max="9" width="10.25390625" widthPt="61.5" style="0" customWidth="1"/>
    <col min="11" max="11" width="9.00390625" widthPt="54" style="0" customWidth="1"/>
  </cols>
  <sheetData>
    <row r="1" spans="1:11" ht="33.7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6.5" customHeight="1">
      <c r="A2" s="1"/>
      <c r="B2" s="1"/>
      <c r="C2" s="1"/>
      <c r="D2" s="1"/>
      <c r="E2" s="45">
        <v>42795</v>
      </c>
      <c r="F2" s="45"/>
      <c r="G2" s="45"/>
      <c r="H2" s="2"/>
      <c r="I2" s="46" t="s">
        <v>1</v>
      </c>
      <c r="J2" s="46"/>
      <c r="K2" s="46"/>
    </row>
    <row r="3" spans="1:12" ht="21.75" customHeight="1">
      <c r="A3" s="47" t="s">
        <v>2</v>
      </c>
      <c r="B3" s="49" t="s">
        <v>3</v>
      </c>
      <c r="C3" s="49" t="s">
        <v>4</v>
      </c>
      <c r="D3" s="51" t="s">
        <v>5</v>
      </c>
      <c r="E3" s="52"/>
      <c r="F3" s="52"/>
      <c r="G3" s="53"/>
      <c r="H3" s="47" t="s">
        <v>6</v>
      </c>
      <c r="I3" s="54" t="s">
        <v>7</v>
      </c>
      <c r="J3" s="43" t="s">
        <v>8</v>
      </c>
      <c r="K3" s="43" t="s">
        <v>9</v>
      </c>
      <c r="L3" s="3"/>
    </row>
    <row r="4" spans="1:12" ht="35.25" customHeight="1">
      <c r="A4" s="48"/>
      <c r="B4" s="50"/>
      <c r="C4" s="50"/>
      <c r="D4" s="4" t="s">
        <v>10</v>
      </c>
      <c r="E4" s="4" t="s">
        <v>11</v>
      </c>
      <c r="F4" s="4" t="s">
        <v>12</v>
      </c>
      <c r="G4" s="5" t="s">
        <v>13</v>
      </c>
      <c r="H4" s="48"/>
      <c r="I4" s="55"/>
      <c r="J4" s="43"/>
      <c r="K4" s="43"/>
      <c r="L4" s="3"/>
    </row>
    <row r="5" spans="1:12" ht="31.5" customHeight="1">
      <c r="A5" s="6" t="s">
        <v>14</v>
      </c>
      <c r="B5" s="7" t="s">
        <v>15</v>
      </c>
      <c r="C5" s="8">
        <f>SUM(D5:G5)</f>
        <v>11807.6</v>
      </c>
      <c r="D5" s="8">
        <f>SUM(D6:D11)</f>
        <v>0</v>
      </c>
      <c r="E5" s="8">
        <f>SUM(E6:E11)</f>
        <v>11807.6</v>
      </c>
      <c r="F5" s="8">
        <f>SUM(F6:F11)</f>
        <v>0</v>
      </c>
      <c r="G5" s="8">
        <f>SUM(G6:G11)</f>
        <v>0</v>
      </c>
      <c r="H5" s="9" t="s">
        <v>16</v>
      </c>
      <c r="I5" s="8">
        <f>SUM(I6:I11)</f>
        <v>11808</v>
      </c>
      <c r="J5" s="10" t="s">
        <v>17</v>
      </c>
      <c r="K5" s="10" t="s">
        <v>17</v>
      </c>
      <c r="L5" s="3"/>
    </row>
    <row r="6" spans="1:12" ht="19.5" customHeight="1">
      <c r="A6" s="11" t="s">
        <v>18</v>
      </c>
      <c r="B6" s="12" t="s">
        <v>19</v>
      </c>
      <c r="C6" s="13">
        <f aca="true" t="shared" si="0" ref="C6:C11">SUM(D6:F6)</f>
        <v>1500</v>
      </c>
      <c r="D6" s="13"/>
      <c r="E6" s="14">
        <v>1500</v>
      </c>
      <c r="F6" s="13"/>
      <c r="G6" s="13"/>
      <c r="H6" s="15" t="s">
        <v>20</v>
      </c>
      <c r="I6" s="16">
        <v>1500</v>
      </c>
      <c r="J6" s="15" t="s">
        <v>21</v>
      </c>
      <c r="K6" s="15" t="s">
        <v>22</v>
      </c>
      <c r="L6" s="3"/>
    </row>
    <row r="7" spans="1:12" ht="21" customHeight="1">
      <c r="A7" s="11" t="s">
        <v>23</v>
      </c>
      <c r="B7" s="12" t="s">
        <v>24</v>
      </c>
      <c r="C7" s="13">
        <f t="shared" si="0"/>
        <v>5131.6</v>
      </c>
      <c r="D7" s="13"/>
      <c r="E7" s="14">
        <v>5131.6</v>
      </c>
      <c r="F7" s="13"/>
      <c r="G7" s="13"/>
      <c r="H7" s="15" t="s">
        <v>25</v>
      </c>
      <c r="I7" s="16">
        <v>5132</v>
      </c>
      <c r="J7" s="15" t="s">
        <v>21</v>
      </c>
      <c r="K7" s="15" t="s">
        <v>22</v>
      </c>
      <c r="L7" s="3"/>
    </row>
    <row r="8" spans="1:12" ht="19.5" customHeight="1">
      <c r="A8" s="11" t="s">
        <v>26</v>
      </c>
      <c r="B8" s="12" t="s">
        <v>27</v>
      </c>
      <c r="C8" s="13">
        <f t="shared" si="0"/>
        <v>283</v>
      </c>
      <c r="D8" s="13"/>
      <c r="E8" s="13">
        <v>283</v>
      </c>
      <c r="F8" s="13"/>
      <c r="G8" s="13"/>
      <c r="H8" s="15" t="s">
        <v>28</v>
      </c>
      <c r="I8" s="16">
        <v>283</v>
      </c>
      <c r="J8" s="15" t="s">
        <v>29</v>
      </c>
      <c r="K8" s="15" t="s">
        <v>30</v>
      </c>
      <c r="L8" s="3"/>
    </row>
    <row r="9" spans="1:12" ht="19.5" customHeight="1">
      <c r="A9" s="11" t="s">
        <v>31</v>
      </c>
      <c r="B9" s="12" t="s">
        <v>32</v>
      </c>
      <c r="C9" s="13">
        <f t="shared" si="0"/>
        <v>238</v>
      </c>
      <c r="D9" s="13"/>
      <c r="E9" s="13">
        <v>238</v>
      </c>
      <c r="F9" s="13"/>
      <c r="G9" s="13"/>
      <c r="H9" s="15" t="s">
        <v>33</v>
      </c>
      <c r="I9" s="16">
        <v>238</v>
      </c>
      <c r="J9" s="15" t="s">
        <v>34</v>
      </c>
      <c r="K9" s="15" t="s">
        <v>35</v>
      </c>
      <c r="L9" s="3"/>
    </row>
    <row r="10" spans="1:11" ht="19.5" customHeight="1">
      <c r="A10" s="11" t="s">
        <v>36</v>
      </c>
      <c r="B10" s="12" t="s">
        <v>37</v>
      </c>
      <c r="C10" s="13">
        <f t="shared" si="0"/>
        <v>4655</v>
      </c>
      <c r="D10" s="13"/>
      <c r="E10" s="13">
        <v>4655</v>
      </c>
      <c r="F10" s="17"/>
      <c r="G10" s="13"/>
      <c r="H10" s="15" t="s">
        <v>38</v>
      </c>
      <c r="I10" s="16">
        <v>4655</v>
      </c>
      <c r="J10" s="15" t="s">
        <v>29</v>
      </c>
      <c r="K10" s="15" t="s">
        <v>39</v>
      </c>
    </row>
    <row r="11" spans="1:11" ht="19.5" customHeight="1">
      <c r="A11" s="11" t="s">
        <v>40</v>
      </c>
      <c r="B11" s="12"/>
      <c r="C11" s="13">
        <f t="shared" si="0"/>
        <v>0</v>
      </c>
      <c r="D11" s="13"/>
      <c r="E11" s="13"/>
      <c r="F11" s="13"/>
      <c r="G11" s="13"/>
      <c r="H11" s="15"/>
      <c r="I11" s="16"/>
      <c r="J11" s="15"/>
      <c r="K11" s="15"/>
    </row>
    <row r="12" spans="1:11" ht="30" customHeight="1">
      <c r="A12" s="18" t="s">
        <v>41</v>
      </c>
      <c r="B12" s="7" t="s">
        <v>42</v>
      </c>
      <c r="C12" s="8">
        <f>SUM(D12:G12)</f>
        <v>5083</v>
      </c>
      <c r="D12" s="8">
        <f>SUM(D13:D17)</f>
        <v>5083</v>
      </c>
      <c r="E12" s="8">
        <f>SUM(E13:E17)</f>
        <v>0</v>
      </c>
      <c r="F12" s="8">
        <f>SUM(F13:F17)</f>
        <v>0</v>
      </c>
      <c r="G12" s="8">
        <f>SUM(G13:G17)</f>
        <v>0</v>
      </c>
      <c r="H12" s="9" t="s">
        <v>16</v>
      </c>
      <c r="I12" s="8">
        <f>SUM(I13:I17)</f>
        <v>5083</v>
      </c>
      <c r="J12" s="10" t="s">
        <v>17</v>
      </c>
      <c r="K12" s="10" t="s">
        <v>17</v>
      </c>
    </row>
    <row r="13" spans="1:11" ht="19.5" customHeight="1">
      <c r="A13" s="11" t="s">
        <v>43</v>
      </c>
      <c r="B13" s="12" t="s">
        <v>44</v>
      </c>
      <c r="C13" s="14">
        <f>SUM(D13:G13)</f>
        <v>45</v>
      </c>
      <c r="D13" s="14">
        <v>45</v>
      </c>
      <c r="E13" s="13"/>
      <c r="F13" s="13"/>
      <c r="G13" s="13"/>
      <c r="H13" s="19" t="s">
        <v>45</v>
      </c>
      <c r="I13" s="20">
        <v>45</v>
      </c>
      <c r="J13" s="15" t="s">
        <v>46</v>
      </c>
      <c r="K13" s="15" t="s">
        <v>47</v>
      </c>
    </row>
    <row r="14" spans="1:11" ht="19.5" customHeight="1">
      <c r="A14" s="11" t="s">
        <v>48</v>
      </c>
      <c r="B14" s="12" t="s">
        <v>49</v>
      </c>
      <c r="C14" s="14">
        <f>SUM(D14:G14)</f>
        <v>4648</v>
      </c>
      <c r="D14" s="14">
        <v>4648</v>
      </c>
      <c r="E14" s="13"/>
      <c r="F14" s="13"/>
      <c r="G14" s="13"/>
      <c r="H14" s="19" t="s">
        <v>50</v>
      </c>
      <c r="I14" s="20">
        <v>4648</v>
      </c>
      <c r="J14" s="15" t="s">
        <v>34</v>
      </c>
      <c r="K14" s="15" t="s">
        <v>51</v>
      </c>
    </row>
    <row r="15" spans="1:11" ht="19.5" customHeight="1">
      <c r="A15" s="11" t="s">
        <v>52</v>
      </c>
      <c r="B15" s="12" t="s">
        <v>53</v>
      </c>
      <c r="C15" s="14">
        <v>390</v>
      </c>
      <c r="D15" s="14">
        <v>390</v>
      </c>
      <c r="E15" s="13"/>
      <c r="F15" s="13"/>
      <c r="G15" s="13"/>
      <c r="H15" s="19" t="s">
        <v>54</v>
      </c>
      <c r="I15" s="20">
        <v>390</v>
      </c>
      <c r="J15" s="15" t="s">
        <v>46</v>
      </c>
      <c r="K15" s="15" t="s">
        <v>55</v>
      </c>
    </row>
    <row r="16" spans="1:11" ht="19.5" customHeight="1">
      <c r="A16" s="11" t="s">
        <v>56</v>
      </c>
      <c r="B16" s="12"/>
      <c r="C16" s="13">
        <f aca="true" t="shared" si="1" ref="C16:C36">SUM(D16:G16)</f>
        <v>0</v>
      </c>
      <c r="D16" s="13"/>
      <c r="E16" s="13"/>
      <c r="F16" s="13"/>
      <c r="G16" s="13"/>
      <c r="H16" s="19"/>
      <c r="I16" s="20"/>
      <c r="J16" s="15"/>
      <c r="K16" s="15"/>
    </row>
    <row r="17" spans="1:11" ht="19.5" customHeight="1">
      <c r="A17" s="11" t="s">
        <v>57</v>
      </c>
      <c r="B17" s="12"/>
      <c r="C17" s="13">
        <f t="shared" si="1"/>
        <v>0</v>
      </c>
      <c r="D17" s="13"/>
      <c r="E17" s="13"/>
      <c r="F17" s="13"/>
      <c r="G17" s="13"/>
      <c r="H17" s="19"/>
      <c r="I17" s="20"/>
      <c r="J17" s="15"/>
      <c r="K17" s="15"/>
    </row>
    <row r="18" spans="1:11" ht="29.25" customHeight="1">
      <c r="A18" s="18" t="s">
        <v>58</v>
      </c>
      <c r="B18" s="7" t="s">
        <v>59</v>
      </c>
      <c r="C18" s="8">
        <f t="shared" si="1"/>
        <v>1336</v>
      </c>
      <c r="D18" s="8">
        <f>SUM(D19:D21)</f>
        <v>0</v>
      </c>
      <c r="E18" s="8">
        <f>SUM(E19:E21)</f>
        <v>0</v>
      </c>
      <c r="F18" s="8">
        <f>SUM(F19:F21)</f>
        <v>0</v>
      </c>
      <c r="G18" s="8">
        <f>SUM(G19:G21)</f>
        <v>1336</v>
      </c>
      <c r="H18" s="9" t="s">
        <v>16</v>
      </c>
      <c r="I18" s="8">
        <f>SUM(I19:I21)</f>
        <v>863</v>
      </c>
      <c r="J18" s="10" t="s">
        <v>17</v>
      </c>
      <c r="K18" s="10" t="s">
        <v>17</v>
      </c>
    </row>
    <row r="19" spans="1:11" ht="19.5" customHeight="1">
      <c r="A19" s="21" t="s">
        <v>60</v>
      </c>
      <c r="B19" s="22" t="s">
        <v>61</v>
      </c>
      <c r="C19" s="13">
        <f t="shared" si="1"/>
        <v>1153</v>
      </c>
      <c r="D19" s="16"/>
      <c r="E19" s="14"/>
      <c r="F19" s="16"/>
      <c r="G19" s="16">
        <v>1153</v>
      </c>
      <c r="H19" s="23" t="s">
        <v>62</v>
      </c>
      <c r="I19" s="16">
        <v>680</v>
      </c>
      <c r="J19" s="24" t="s">
        <v>63</v>
      </c>
      <c r="K19" s="25" t="s">
        <v>64</v>
      </c>
    </row>
    <row r="20" spans="1:11" ht="19.5" customHeight="1">
      <c r="A20" s="21" t="s">
        <v>65</v>
      </c>
      <c r="B20" s="22" t="s">
        <v>66</v>
      </c>
      <c r="C20" s="13">
        <f t="shared" si="1"/>
        <v>183</v>
      </c>
      <c r="D20" s="16"/>
      <c r="E20" s="14"/>
      <c r="F20" s="16"/>
      <c r="G20" s="16">
        <v>183</v>
      </c>
      <c r="H20" s="23" t="s">
        <v>67</v>
      </c>
      <c r="I20" s="16">
        <v>183</v>
      </c>
      <c r="J20" s="24" t="s">
        <v>63</v>
      </c>
      <c r="K20" s="25" t="s">
        <v>64</v>
      </c>
    </row>
    <row r="21" spans="1:11" ht="19.5" customHeight="1">
      <c r="A21" s="21" t="s">
        <v>68</v>
      </c>
      <c r="B21" s="22"/>
      <c r="C21" s="13">
        <f t="shared" si="1"/>
        <v>0</v>
      </c>
      <c r="D21" s="16"/>
      <c r="E21" s="26"/>
      <c r="F21" s="26"/>
      <c r="G21" s="16"/>
      <c r="H21" s="27"/>
      <c r="I21" s="16"/>
      <c r="J21" s="24"/>
      <c r="K21" s="25"/>
    </row>
    <row r="22" spans="1:11" ht="32.25" customHeight="1">
      <c r="A22" s="18" t="s">
        <v>69</v>
      </c>
      <c r="B22" s="28" t="s">
        <v>70</v>
      </c>
      <c r="C22" s="8">
        <f t="shared" si="1"/>
        <v>437</v>
      </c>
      <c r="D22" s="8">
        <f>SUM(D23:D24)</f>
        <v>0</v>
      </c>
      <c r="E22" s="8">
        <f>SUM(E23:E24)</f>
        <v>0</v>
      </c>
      <c r="F22" s="8">
        <f>SUM(F23:F24)</f>
        <v>437</v>
      </c>
      <c r="G22" s="8">
        <f>SUM(G23:G24)</f>
        <v>0</v>
      </c>
      <c r="H22" s="9" t="s">
        <v>16</v>
      </c>
      <c r="I22" s="8">
        <f>SUM(I23:I24)</f>
        <v>437</v>
      </c>
      <c r="J22" s="29" t="s">
        <v>71</v>
      </c>
      <c r="K22" s="29" t="s">
        <v>71</v>
      </c>
    </row>
    <row r="23" spans="1:11" ht="19.5" customHeight="1">
      <c r="A23" s="21" t="s">
        <v>72</v>
      </c>
      <c r="B23" s="22" t="s">
        <v>73</v>
      </c>
      <c r="C23" s="16">
        <f t="shared" si="1"/>
        <v>437</v>
      </c>
      <c r="D23" s="16"/>
      <c r="E23" s="20"/>
      <c r="F23" s="16">
        <v>437</v>
      </c>
      <c r="G23" s="16"/>
      <c r="H23" s="30" t="s">
        <v>74</v>
      </c>
      <c r="I23" s="16">
        <v>437</v>
      </c>
      <c r="J23" s="24" t="s">
        <v>75</v>
      </c>
      <c r="K23" s="25" t="s">
        <v>76</v>
      </c>
    </row>
    <row r="24" spans="1:11" ht="19.5" customHeight="1">
      <c r="A24" s="21" t="s">
        <v>77</v>
      </c>
      <c r="B24" s="22"/>
      <c r="C24" s="16">
        <f t="shared" si="1"/>
        <v>0</v>
      </c>
      <c r="D24" s="16"/>
      <c r="E24" s="20"/>
      <c r="F24" s="16"/>
      <c r="G24" s="16"/>
      <c r="H24" s="30"/>
      <c r="I24" s="16"/>
      <c r="J24" s="24"/>
      <c r="K24" s="25"/>
    </row>
    <row r="25" spans="1:11" ht="33" customHeight="1">
      <c r="A25" s="18" t="s">
        <v>78</v>
      </c>
      <c r="B25" s="28" t="s">
        <v>79</v>
      </c>
      <c r="C25" s="8">
        <f t="shared" si="1"/>
        <v>0</v>
      </c>
      <c r="D25" s="8">
        <f>SUM(D26:D27)</f>
        <v>0</v>
      </c>
      <c r="E25" s="8">
        <f>SUM(E26:E27)</f>
        <v>0</v>
      </c>
      <c r="F25" s="8">
        <f>SUM(F26:F27)</f>
        <v>0</v>
      </c>
      <c r="G25" s="8">
        <f>SUM(G26:G27)</f>
        <v>0</v>
      </c>
      <c r="H25" s="9" t="s">
        <v>16</v>
      </c>
      <c r="I25" s="8">
        <f>SUM(I26:I27)</f>
        <v>0</v>
      </c>
      <c r="J25" s="31" t="s">
        <v>71</v>
      </c>
      <c r="K25" s="29" t="s">
        <v>71</v>
      </c>
    </row>
    <row r="26" spans="1:11" ht="19.5" customHeight="1">
      <c r="A26" s="21" t="s">
        <v>80</v>
      </c>
      <c r="B26" s="22"/>
      <c r="C26" s="16">
        <f t="shared" si="1"/>
        <v>0</v>
      </c>
      <c r="D26" s="16"/>
      <c r="E26" s="16"/>
      <c r="F26" s="16"/>
      <c r="G26" s="16"/>
      <c r="H26" s="30"/>
      <c r="I26" s="16"/>
      <c r="J26" s="24"/>
      <c r="K26" s="32"/>
    </row>
    <row r="27" spans="1:11" ht="19.5" customHeight="1">
      <c r="A27" s="21" t="s">
        <v>81</v>
      </c>
      <c r="B27" s="33"/>
      <c r="C27" s="16">
        <f t="shared" si="1"/>
        <v>0</v>
      </c>
      <c r="D27" s="16"/>
      <c r="E27" s="16"/>
      <c r="F27" s="16"/>
      <c r="G27" s="16"/>
      <c r="H27" s="30"/>
      <c r="I27" s="16"/>
      <c r="J27" s="24"/>
      <c r="K27" s="32"/>
    </row>
    <row r="28" spans="1:11" ht="30" customHeight="1">
      <c r="A28" s="18" t="s">
        <v>82</v>
      </c>
      <c r="B28" s="28" t="s">
        <v>83</v>
      </c>
      <c r="C28" s="8">
        <f t="shared" si="1"/>
        <v>144</v>
      </c>
      <c r="D28" s="8">
        <f>SUM(D29:D30)</f>
        <v>0</v>
      </c>
      <c r="E28" s="8">
        <f>SUM(E29:E30)</f>
        <v>0</v>
      </c>
      <c r="F28" s="8">
        <f>SUM(F29:F30)</f>
        <v>0</v>
      </c>
      <c r="G28" s="8">
        <f>SUM(G29:G30)</f>
        <v>144</v>
      </c>
      <c r="H28" s="9" t="s">
        <v>16</v>
      </c>
      <c r="I28" s="8">
        <f>SUM(I29:I30)</f>
        <v>144</v>
      </c>
      <c r="J28" s="10" t="s">
        <v>17</v>
      </c>
      <c r="K28" s="10" t="s">
        <v>17</v>
      </c>
    </row>
    <row r="29" spans="1:11" ht="19.5" customHeight="1">
      <c r="A29" s="21" t="s">
        <v>84</v>
      </c>
      <c r="B29" s="22" t="s">
        <v>85</v>
      </c>
      <c r="C29" s="16">
        <f t="shared" si="1"/>
        <v>144</v>
      </c>
      <c r="D29" s="16"/>
      <c r="E29" s="16"/>
      <c r="F29" s="16"/>
      <c r="G29" s="16">
        <v>144</v>
      </c>
      <c r="H29" s="27" t="s">
        <v>86</v>
      </c>
      <c r="I29" s="16">
        <v>144</v>
      </c>
      <c r="J29" s="24" t="s">
        <v>87</v>
      </c>
      <c r="K29" s="25" t="s">
        <v>88</v>
      </c>
    </row>
    <row r="30" spans="1:11" ht="19.5" customHeight="1">
      <c r="A30" s="21" t="s">
        <v>89</v>
      </c>
      <c r="B30" s="22"/>
      <c r="C30" s="16">
        <f t="shared" si="1"/>
        <v>0</v>
      </c>
      <c r="D30" s="16"/>
      <c r="E30" s="16"/>
      <c r="F30" s="16"/>
      <c r="G30" s="16"/>
      <c r="H30" s="27"/>
      <c r="I30" s="16"/>
      <c r="J30" s="24"/>
      <c r="K30" s="25"/>
    </row>
    <row r="31" spans="1:11" ht="30" customHeight="1">
      <c r="A31" s="18" t="s">
        <v>90</v>
      </c>
      <c r="B31" s="28" t="s">
        <v>91</v>
      </c>
      <c r="C31" s="8">
        <f t="shared" si="1"/>
        <v>4693</v>
      </c>
      <c r="D31" s="8">
        <f>SUM(D32:D34)</f>
        <v>4693</v>
      </c>
      <c r="E31" s="8">
        <f>SUM(E32:E34)</f>
        <v>0</v>
      </c>
      <c r="F31" s="8">
        <f>SUM(F32:F34)</f>
        <v>0</v>
      </c>
      <c r="G31" s="8">
        <f>SUM(G32:G34)</f>
        <v>0</v>
      </c>
      <c r="H31" s="9" t="s">
        <v>16</v>
      </c>
      <c r="I31" s="8">
        <f>SUM(I32:I34)</f>
        <v>4693</v>
      </c>
      <c r="J31" s="31" t="s">
        <v>71</v>
      </c>
      <c r="K31" s="29" t="s">
        <v>71</v>
      </c>
    </row>
    <row r="32" spans="1:11" ht="19.5" customHeight="1">
      <c r="A32" s="34" t="s">
        <v>92</v>
      </c>
      <c r="B32" s="22" t="s">
        <v>93</v>
      </c>
      <c r="C32" s="13">
        <f t="shared" si="1"/>
        <v>4693</v>
      </c>
      <c r="D32" s="35">
        <v>4693</v>
      </c>
      <c r="E32" s="36"/>
      <c r="F32" s="35"/>
      <c r="G32" s="35"/>
      <c r="H32" s="23" t="s">
        <v>94</v>
      </c>
      <c r="I32" s="35">
        <v>4693</v>
      </c>
      <c r="J32" s="37" t="s">
        <v>95</v>
      </c>
      <c r="K32" s="25" t="s">
        <v>96</v>
      </c>
    </row>
    <row r="33" spans="1:11" ht="19.5" customHeight="1">
      <c r="A33" s="38" t="s">
        <v>97</v>
      </c>
      <c r="B33" s="22"/>
      <c r="C33" s="13">
        <f t="shared" si="1"/>
        <v>0</v>
      </c>
      <c r="D33" s="16"/>
      <c r="E33" s="36"/>
      <c r="F33" s="16"/>
      <c r="G33" s="16"/>
      <c r="H33" s="27"/>
      <c r="I33" s="16"/>
      <c r="J33" s="37"/>
      <c r="K33" s="32"/>
    </row>
    <row r="34" spans="1:11" ht="19.5" customHeight="1">
      <c r="A34" s="34" t="s">
        <v>98</v>
      </c>
      <c r="B34" s="22"/>
      <c r="C34" s="13">
        <f t="shared" si="1"/>
        <v>0</v>
      </c>
      <c r="D34" s="16"/>
      <c r="E34" s="36"/>
      <c r="F34" s="16"/>
      <c r="G34" s="16"/>
      <c r="H34" s="27"/>
      <c r="I34" s="16"/>
      <c r="J34" s="37"/>
      <c r="K34" s="32"/>
    </row>
    <row r="35" spans="1:11" ht="28.5" customHeight="1">
      <c r="A35" s="18" t="s">
        <v>99</v>
      </c>
      <c r="B35" s="28" t="s">
        <v>100</v>
      </c>
      <c r="C35" s="8">
        <f t="shared" si="1"/>
        <v>1079.4</v>
      </c>
      <c r="D35" s="8">
        <f>SUM(D36:D37)</f>
        <v>0</v>
      </c>
      <c r="E35" s="8">
        <f>SUM(E36:E37)</f>
        <v>0</v>
      </c>
      <c r="F35" s="8">
        <f>SUM(F36:F37)</f>
        <v>0</v>
      </c>
      <c r="G35" s="8">
        <f>SUM(G36:G37)</f>
        <v>1079.4</v>
      </c>
      <c r="H35" s="9" t="s">
        <v>16</v>
      </c>
      <c r="I35" s="8">
        <f>SUM(I36:I37)</f>
        <v>1079</v>
      </c>
      <c r="J35" s="39" t="s">
        <v>71</v>
      </c>
      <c r="K35" s="10" t="s">
        <v>71</v>
      </c>
    </row>
    <row r="36" spans="1:11" ht="19.5" customHeight="1">
      <c r="A36" s="38" t="s">
        <v>101</v>
      </c>
      <c r="B36" s="22" t="s">
        <v>102</v>
      </c>
      <c r="C36" s="13">
        <f t="shared" si="1"/>
        <v>1079.4</v>
      </c>
      <c r="D36" s="16"/>
      <c r="E36" s="36"/>
      <c r="F36" s="16"/>
      <c r="G36" s="16">
        <v>1079.4</v>
      </c>
      <c r="H36" s="27" t="s">
        <v>103</v>
      </c>
      <c r="I36" s="16">
        <v>1079</v>
      </c>
      <c r="J36" s="24" t="s">
        <v>21</v>
      </c>
      <c r="K36" s="25" t="s">
        <v>22</v>
      </c>
    </row>
    <row r="37" spans="1:11" ht="19.5" customHeight="1">
      <c r="A37" s="38"/>
      <c r="B37" s="22"/>
      <c r="C37" s="13"/>
      <c r="D37" s="16"/>
      <c r="E37" s="36"/>
      <c r="F37" s="16"/>
      <c r="G37" s="16"/>
      <c r="H37" s="27"/>
      <c r="I37" s="16"/>
      <c r="J37" s="24"/>
      <c r="K37" s="32"/>
    </row>
    <row r="38" spans="1:11" ht="36.75" customHeight="1">
      <c r="A38" s="40"/>
      <c r="B38" s="41" t="s">
        <v>104</v>
      </c>
      <c r="C38" s="42">
        <f>SUM(C35,C31,C28,C25,C22,C18,C12,C5)</f>
        <v>24580</v>
      </c>
      <c r="D38" s="42">
        <f>SUM(D35,D31,D28,D25,D22,D18,D12,D5)</f>
        <v>9776</v>
      </c>
      <c r="E38" s="42">
        <f>SUM(E35,E31,E28,E25,E22,E18,E12,E5)</f>
        <v>11807.6</v>
      </c>
      <c r="F38" s="42">
        <f>SUM(F35,F31,F28,F25,F22,F18,F12,F5)</f>
        <v>437</v>
      </c>
      <c r="G38" s="42">
        <f>SUM(G35,G31,G28,G25,G22,G18,G12,G5)</f>
        <v>2559.4</v>
      </c>
      <c r="H38" s="40"/>
      <c r="I38" s="42">
        <f>SUM(I35,I31,I28,I25,I22,I18,I12,I5)</f>
        <v>24107</v>
      </c>
      <c r="J38" s="41" t="s">
        <v>17</v>
      </c>
      <c r="K38" s="41" t="s">
        <v>17</v>
      </c>
    </row>
    <row r="39" ht="24.75" customHeight="1"/>
    <row r="40" ht="24.75" customHeight="1"/>
    <row r="41" ht="24.75" customHeight="1"/>
    <row r="42" ht="24.75" customHeight="1"/>
    <row r="43" ht="24.75" customHeight="1"/>
  </sheetData>
  <mergeCells count="11">
    <mergeCell ref="K3:K4"/>
    <mergeCell ref="A1:K1"/>
    <mergeCell ref="E2:G2"/>
    <mergeCell ref="I2:K2"/>
    <mergeCell ref="A3:A4"/>
    <mergeCell ref="B3:B4"/>
    <mergeCell ref="C3:C4"/>
    <mergeCell ref="D3:G3"/>
    <mergeCell ref="H3:H4"/>
    <mergeCell ref="I3:I4"/>
    <mergeCell ref="J3:J4"/>
  </mergeCells>
  <printOptions horizontalCentered="1" verticalCentered="1"/>
  <pageMargins left="0" right="0" top="0.590551181102362" bottom="0.393700787401575" header="0.511811023622047" footer="0.511811023622047"/>
  <pageSetup horizontalDpi="600" verticalDpi="600" orientation="landscape" paperSize="9" r:id="rId1"/>
  <headerFooter alignWithMargins="0">
    <oddHeader>&amp;L附表三</oddHead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125" defaultColWidthPt="54.75" defaultRowHeight="14.25"/>
  <sheetData>
    <row r="1" ht="14.25">
      <c r="B1" s="56" t="s">
        <v>105</v>
      </c>
    </row>
    <row r="2" ht="14.25">
      <c r="B2" s="56" t="s">
        <v>106</v>
      </c>
    </row>
    <row r="4" ht="14.25">
      <c r="B4" t="s">
        <v>107</v>
      </c>
    </row>
    <row r="5" ht="14.25">
      <c r="B5" s="57" t="s">
        <v>108</v>
      </c>
    </row>
    <row r="7" ht="14.25">
      <c r="B7" t="s">
        <v>109</v>
      </c>
    </row>
    <row r="8" ht="14.25">
      <c r="B8" s="57" t="s">
        <v>110</v>
      </c>
    </row>
    <row r="10" ht="14.25">
      <c r="B10" t="s">
        <v>111</v>
      </c>
    </row>
    <row r="11" ht="14.25">
      <c r="B11" s="57" t="s">
        <v>112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lenovo</cp:lastModifiedBy>
  <cp:lastPrinted>2017-04-26T11:49:01Z</cp:lastPrinted>
  <dcterms:created xsi:type="dcterms:W3CDTF">2017-04-26T11:26:19Z</dcterms:created>
  <dcterms:modified xsi:type="dcterms:W3CDTF">2017-04-26T11:49:38Z</dcterms:modified>
  <cp:category/>
  <cp:version/>
  <cp:contentType/>
  <cp:contentStatus/>
</cp:coreProperties>
</file>