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360" yWindow="276" windowWidth="14712" windowHeight="8640" activeTab="3"/>
  </bookViews>
  <sheets>
    <sheet name="整合资金来源 (汇总)" sheetId="1" r:id="rId1"/>
    <sheet name="整合资金来源 (计划明细表)" sheetId="2" r:id="rId2"/>
    <sheet name="Sheet1" sheetId="3" r:id="rId3"/>
    <sheet name="Evaluation Warning" sheetId="4" r:id="rId4"/>
  </sheets>
  <definedNames>
    <definedName name="_xlnm.Print_Titles" localSheetId="0">'整合资金来源 (汇总)'!$1:$4</definedName>
    <definedName name="_xlnm.Print_Titles" localSheetId="1">'整合资金来源 (计划明细表)'!$1:$4</definedName>
  </definedNames>
  <calcPr fullCalcOnLoad="1"/>
</workbook>
</file>

<file path=xl/sharedStrings.xml><?xml version="1.0" encoding="utf-8"?>
<sst xmlns="http://schemas.openxmlformats.org/spreadsheetml/2006/main" count="243" uniqueCount="178">
  <si>
    <t>序号</t>
  </si>
  <si>
    <t>合计</t>
  </si>
  <si>
    <t>中央财政</t>
  </si>
  <si>
    <t>省财政</t>
  </si>
  <si>
    <t>县财政</t>
  </si>
  <si>
    <t>其他</t>
  </si>
  <si>
    <t>农牧业发展资金</t>
  </si>
  <si>
    <t>水利发展资金</t>
  </si>
  <si>
    <t>扶贫开发资金</t>
  </si>
  <si>
    <t>农村综合改革资金</t>
  </si>
  <si>
    <t>农村危房改造资金</t>
  </si>
  <si>
    <t>新增土地有偿使用费</t>
  </si>
  <si>
    <t>农村环境连片整治资金</t>
  </si>
  <si>
    <t>农业综合开发资金</t>
  </si>
  <si>
    <t>供销社发展资金</t>
  </si>
  <si>
    <t>产粮大县奖励资金</t>
  </si>
  <si>
    <t>教育涉农资金</t>
  </si>
  <si>
    <t>医疗卫生涉农资金</t>
  </si>
  <si>
    <t>融资平台涉农贷款</t>
  </si>
  <si>
    <t>其他涉农财政资金</t>
  </si>
  <si>
    <t>一</t>
  </si>
  <si>
    <t>二</t>
  </si>
  <si>
    <t>整合资金来源名称</t>
  </si>
  <si>
    <t>其中：</t>
  </si>
  <si>
    <t>三</t>
  </si>
  <si>
    <t>四</t>
  </si>
  <si>
    <t>五</t>
  </si>
  <si>
    <t>六</t>
  </si>
  <si>
    <t>七</t>
  </si>
  <si>
    <t>八</t>
  </si>
  <si>
    <t>九</t>
  </si>
  <si>
    <t>十</t>
  </si>
  <si>
    <t>十一</t>
  </si>
  <si>
    <t>十二</t>
  </si>
  <si>
    <t>十三</t>
  </si>
  <si>
    <t>十四</t>
  </si>
  <si>
    <t>十五</t>
  </si>
  <si>
    <t>十六</t>
  </si>
  <si>
    <t>十七</t>
  </si>
  <si>
    <t>十八</t>
  </si>
  <si>
    <t>十九</t>
  </si>
  <si>
    <t>二十</t>
  </si>
  <si>
    <t>——</t>
  </si>
  <si>
    <t>基本公共卫生服务考核资金</t>
  </si>
  <si>
    <t>大中型水库移民后期扶持资金</t>
  </si>
  <si>
    <t>农村水利基础设施建设</t>
  </si>
  <si>
    <t>农村水利基础设施</t>
  </si>
  <si>
    <t>扶贫产业发展</t>
  </si>
  <si>
    <t>农村卫生事业发展</t>
  </si>
  <si>
    <t>国家开发银行金融扶贫贷款</t>
  </si>
  <si>
    <t>县级财政预算安排</t>
  </si>
  <si>
    <t>贫困村一事一议</t>
  </si>
  <si>
    <t>金额单位：万元</t>
  </si>
  <si>
    <t>整合实施扶贫
攻坚目标</t>
  </si>
  <si>
    <t>扶贫移民搬迁</t>
  </si>
  <si>
    <t>扶贫产业发展、美丽乡村、农村水利道路、生态及基础教育</t>
  </si>
  <si>
    <t>县级财政预算安排</t>
  </si>
  <si>
    <t>森林生态效益补偿资金</t>
  </si>
  <si>
    <t>农村生态建设</t>
  </si>
  <si>
    <t>特色产业发展资金</t>
  </si>
  <si>
    <t>马铃薯原种补贴资金</t>
  </si>
  <si>
    <t>农作物种子工程建投资金</t>
  </si>
  <si>
    <t>全膜玉米栽培技术推广项目资金</t>
  </si>
  <si>
    <t>测土配方推广项目</t>
  </si>
  <si>
    <t>农机推广体系改革与建投资金</t>
  </si>
  <si>
    <t>保护性耕作</t>
  </si>
  <si>
    <t>农产品环境及质量安全追溯体建设</t>
  </si>
  <si>
    <t>“一村一品”特色专业村建投资金</t>
  </si>
  <si>
    <t>农作物病虫害统防统治补助资金</t>
  </si>
  <si>
    <t>农牧民专业合作社规范化新培育资金</t>
  </si>
  <si>
    <t>设施农业及蔬菜发展</t>
  </si>
  <si>
    <t>农牧民合作社创新培育</t>
  </si>
  <si>
    <t>畜禽标准化养殖场建设</t>
  </si>
  <si>
    <t>新型农民职业培训财政补助资金</t>
  </si>
  <si>
    <t>农牧业生产救灾资金</t>
  </si>
  <si>
    <t>农牧产业化龙头企业奖补及贴息资金</t>
  </si>
  <si>
    <t>家庭牧场发展奖补资金</t>
  </si>
  <si>
    <t>畜禽良种工程建投资金</t>
  </si>
  <si>
    <t>饲草种子基地建设项目资金</t>
  </si>
  <si>
    <t>青贮氨化池（窖）建设奖补资金</t>
  </si>
  <si>
    <t>畜禽标准化规模养殖场建投资金</t>
  </si>
  <si>
    <t>畜禽无害化处理补助资金</t>
  </si>
  <si>
    <t>动物防疫补助资金</t>
  </si>
  <si>
    <t>畜牧良种补贴资金</t>
  </si>
  <si>
    <t>地方债券农牧业发展资金</t>
  </si>
  <si>
    <t>防汛抗旱资金</t>
  </si>
  <si>
    <t>农田水利建投资金（重点县）</t>
  </si>
  <si>
    <t>抗旱引调提水建设专项资金</t>
  </si>
  <si>
    <t>山洪灾害防治项目资金</t>
  </si>
  <si>
    <t>1</t>
  </si>
  <si>
    <t>2</t>
  </si>
  <si>
    <t>3</t>
  </si>
  <si>
    <t>4</t>
  </si>
  <si>
    <t>森林抚育项目资金</t>
  </si>
  <si>
    <t>天然林保护工程</t>
  </si>
  <si>
    <t>5</t>
  </si>
  <si>
    <t>农村造林补助资金</t>
  </si>
  <si>
    <t>6</t>
  </si>
  <si>
    <t>公益林建设补助资金</t>
  </si>
  <si>
    <t>7</t>
  </si>
  <si>
    <t>林下经济发展项目资金</t>
  </si>
  <si>
    <t>8</t>
  </si>
  <si>
    <t>林权制度改革</t>
  </si>
  <si>
    <t>9</t>
  </si>
  <si>
    <t>林业有害生物防治</t>
  </si>
  <si>
    <t>建档立卡贫困人口林业管护补助经费</t>
  </si>
  <si>
    <t>10</t>
  </si>
  <si>
    <t>异地搬迁补助资金</t>
  </si>
  <si>
    <t>少数民族发展资金</t>
  </si>
  <si>
    <t>以工代赈资金</t>
  </si>
  <si>
    <t>财政扶贫切块资金</t>
  </si>
  <si>
    <t>国有贫困林场补助资金</t>
  </si>
  <si>
    <t>农村综合改革（含一事一议奖补）</t>
  </si>
  <si>
    <t>土地治理项目资金</t>
  </si>
  <si>
    <t>产业化发展项目资金</t>
  </si>
  <si>
    <t>产业化贴息资金</t>
  </si>
  <si>
    <t>供销社改革发展专项切块资金</t>
  </si>
  <si>
    <t>产量大县奖励资金</t>
  </si>
  <si>
    <t>农村薄弱教育基础设施建设</t>
  </si>
  <si>
    <t>义务教育营养改善</t>
  </si>
  <si>
    <t>农村教育专项补助资金</t>
  </si>
  <si>
    <t>农牧民危旧房改造资金</t>
  </si>
  <si>
    <t>县级财政预算安排配套</t>
  </si>
  <si>
    <t>中央财政土地有偿使用费安排的项目</t>
  </si>
  <si>
    <t>县级财政预算安排环境保洁</t>
  </si>
  <si>
    <t>省财政高原美丽乡村建投资金</t>
  </si>
  <si>
    <t>卫生计生领域中央基建投资</t>
  </si>
  <si>
    <t>省级预算内投资基本建设支出投资</t>
  </si>
  <si>
    <t>农村环境整治试点项目资金</t>
  </si>
  <si>
    <t>天然林资源保护工程中央基建投资</t>
  </si>
  <si>
    <t>规模养殖场建设项目中央基建投资</t>
  </si>
  <si>
    <t>省级预算内水利建设项目投资</t>
  </si>
  <si>
    <t>农村扶贫公路中央基建投资</t>
  </si>
  <si>
    <t>三北防护林工程中央基建投资</t>
  </si>
  <si>
    <t>中小河流治理水土流失中央基建投资</t>
  </si>
  <si>
    <t>易地扶贫搬迁工程中央基建投资投资</t>
  </si>
  <si>
    <t>新增建设用地土地有偿使用费项目</t>
  </si>
  <si>
    <t>农村饮水安全巩固提升中央基建投资</t>
  </si>
  <si>
    <t>电子商务进农村示范县补助资金</t>
  </si>
  <si>
    <t>县级财政预算安排农村医疗配套</t>
  </si>
  <si>
    <t>旅游发展引导资金</t>
  </si>
  <si>
    <t>旅游基础设施建设中央基建投资</t>
  </si>
  <si>
    <r>
      <t xml:space="preserve">纳入整合
规模数
</t>
    </r>
    <r>
      <rPr>
        <b/>
        <sz val="9"/>
        <rFont val="宋体"/>
        <family val="0"/>
      </rPr>
      <t>2016年基数</t>
    </r>
  </si>
  <si>
    <t>农牧业发展资金</t>
  </si>
  <si>
    <t>其他水利建投资金</t>
  </si>
  <si>
    <t>水资源费安排的项目</t>
  </si>
  <si>
    <t>其他财政扶贫资金</t>
  </si>
  <si>
    <t>中央彩票公益金支持扶贫资金</t>
  </si>
  <si>
    <t>中央专项彩票公益金安排的项目</t>
  </si>
  <si>
    <t>旅游发展资金</t>
  </si>
  <si>
    <t>其他涉农教育资金</t>
  </si>
  <si>
    <t>科教文化涉农资金</t>
  </si>
  <si>
    <t>农村公益文化活动建投资金</t>
  </si>
  <si>
    <t>中央及省其他涉农资金（对口帮扶等）</t>
  </si>
  <si>
    <t>水土保持补助资金</t>
  </si>
  <si>
    <t>中小河流域治理项目资金</t>
  </si>
  <si>
    <r>
      <t xml:space="preserve">实际到位资金整合数
</t>
    </r>
    <r>
      <rPr>
        <b/>
        <sz val="10"/>
        <rFont val="宋体"/>
        <family val="0"/>
      </rPr>
      <t>（3月底）</t>
    </r>
  </si>
  <si>
    <t>计划整合资金数</t>
  </si>
  <si>
    <t>当年预算或已实际到位数</t>
  </si>
  <si>
    <t>农业产业化发展</t>
  </si>
  <si>
    <t>贫困村危房改造</t>
  </si>
  <si>
    <t>其他扶贫支出</t>
  </si>
  <si>
    <t>中央彩票公益金支持扶贫资金</t>
  </si>
  <si>
    <t>科教文化涉农资金</t>
  </si>
  <si>
    <t>林业生态保护资金</t>
  </si>
  <si>
    <t>旅游扶贫发展</t>
  </si>
  <si>
    <t>2017年民和县统筹整合使用财政涉农资金整合来源汇总统计表</t>
  </si>
  <si>
    <t>2017年民和县统筹整合使用财政涉农资金整合来源明细表</t>
  </si>
  <si>
    <t>Spire.XLS for .NET</t>
  </si>
  <si>
    <t>e-iceblue Inc. 2002-2025 All rights reserverd</t>
  </si>
  <si>
    <t>Home page</t>
  </si>
  <si>
    <t>https://www.e-iceblue.com</t>
  </si>
  <si>
    <t>Contact US</t>
  </si>
  <si>
    <t>mailto:support@e-iceblue.com</t>
  </si>
  <si>
    <t>Buy Now!</t>
  </si>
  <si>
    <t>https://www.e-iceblue.com/Buy/Spire.XLS.html</t>
  </si>
  <si>
    <t>美丽乡村建投资金</t>
  </si>
  <si>
    <t>中央预算内投资用于“三农”建投资金</t>
  </si>
</sst>
</file>

<file path=xl/styles.xml><?xml version="1.0" encoding="utf-8"?>
<styleSheet xmlns="http://schemas.openxmlformats.org/spreadsheetml/2006/main">
  <numFmts count="18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0.0_ "/>
    <numFmt numFmtId="177" formatCode="0.00_ "/>
    <numFmt numFmtId="178" formatCode="0.000_ "/>
    <numFmt numFmtId="179" formatCode="0_ "/>
    <numFmt numFmtId="180" formatCode="#,##0_);[Red]\(#,##0\)"/>
    <numFmt numFmtId="181" formatCode="#,##0.00_ "/>
  </numFmts>
  <fonts count="48">
    <font>
      <sz val="12"/>
      <name val="宋体"/>
      <family val="0"/>
    </font>
    <font>
      <sz val="10"/>
      <name val="Arial"/>
      <family val="2"/>
    </font>
    <font>
      <sz val="9"/>
      <name val="宋体"/>
      <family val="0"/>
    </font>
    <font>
      <b/>
      <sz val="20"/>
      <name val="宋体"/>
      <family val="0"/>
    </font>
    <font>
      <b/>
      <sz val="12"/>
      <name val="宋体"/>
      <family val="0"/>
    </font>
    <font>
      <sz val="10"/>
      <name val="宋体"/>
      <family val="0"/>
    </font>
    <font>
      <b/>
      <sz val="11"/>
      <name val="宋体"/>
      <family val="0"/>
    </font>
    <font>
      <b/>
      <sz val="10"/>
      <name val="宋体"/>
      <family val="0"/>
    </font>
    <font>
      <b/>
      <sz val="14"/>
      <name val="宋体"/>
      <family val="0"/>
    </font>
    <font>
      <sz val="11"/>
      <name val="宋体"/>
      <family val="0"/>
    </font>
    <font>
      <b/>
      <sz val="9"/>
      <name val="宋体"/>
      <family val="0"/>
    </font>
    <font>
      <sz val="10"/>
      <name val="新宋体"/>
      <family val="3"/>
    </font>
    <font>
      <sz val="12"/>
      <name val="新宋体"/>
      <family val="3"/>
    </font>
    <font>
      <sz val="11"/>
      <color indexed="8"/>
      <name val="宋体"/>
      <family val="0"/>
    </font>
    <font>
      <sz val="11"/>
      <color indexed="42"/>
      <name val="宋体"/>
      <family val="0"/>
    </font>
    <font>
      <b/>
      <sz val="18"/>
      <color indexed="62"/>
      <name val="宋体"/>
      <family val="0"/>
    </font>
    <font>
      <b/>
      <sz val="15"/>
      <color indexed="62"/>
      <name val="宋体"/>
      <family val="0"/>
    </font>
    <font>
      <b/>
      <sz val="13"/>
      <color indexed="62"/>
      <name val="宋体"/>
      <family val="0"/>
    </font>
    <font>
      <b/>
      <sz val="11"/>
      <color indexed="62"/>
      <name val="宋体"/>
      <family val="0"/>
    </font>
    <font>
      <sz val="11"/>
      <color indexed="20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42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color indexed="60"/>
      <name val="宋体"/>
      <family val="0"/>
    </font>
    <font>
      <b/>
      <sz val="11"/>
      <color indexed="63"/>
      <name val="宋体"/>
      <family val="0"/>
    </font>
    <font>
      <sz val="11"/>
      <color indexed="62"/>
      <name val="宋体"/>
      <family val="0"/>
    </font>
    <font>
      <sz val="11"/>
      <color theme="1"/>
      <name val="宋体"/>
      <family val="0"/>
      <scheme val="minor"/>
    </font>
    <font>
      <sz val="11"/>
      <color theme="0"/>
      <name val="宋体"/>
      <family val="0"/>
      <scheme val="minor"/>
    </font>
    <font>
      <b/>
      <sz val="18"/>
      <color theme="3"/>
      <name val="宋体"/>
      <family val="0"/>
      <scheme val="major"/>
    </font>
    <font>
      <b/>
      <sz val="15"/>
      <color theme="3"/>
      <name val="宋体"/>
      <family val="0"/>
      <scheme val="minor"/>
    </font>
    <font>
      <b/>
      <sz val="13"/>
      <color theme="3"/>
      <name val="宋体"/>
      <family val="0"/>
      <scheme val="minor"/>
    </font>
    <font>
      <b/>
      <sz val="11"/>
      <color theme="3"/>
      <name val="宋体"/>
      <family val="0"/>
      <scheme val="minor"/>
    </font>
    <font>
      <sz val="11"/>
      <color rgb="FF9C0006"/>
      <name val="宋体"/>
      <family val="0"/>
      <scheme val="minor"/>
    </font>
    <font>
      <sz val="11"/>
      <color rgb="FF006100"/>
      <name val="宋体"/>
      <family val="0"/>
      <scheme val="minor"/>
    </font>
    <font>
      <b/>
      <sz val="11"/>
      <color theme="1"/>
      <name val="宋体"/>
      <family val="0"/>
      <scheme val="minor"/>
    </font>
    <font>
      <b/>
      <sz val="11"/>
      <color rgb="FFFA7D00"/>
      <name val="宋体"/>
      <family val="0"/>
      <scheme val="minor"/>
    </font>
    <font>
      <b/>
      <sz val="11"/>
      <color theme="0"/>
      <name val="宋体"/>
      <family val="0"/>
      <scheme val="minor"/>
    </font>
    <font>
      <i/>
      <sz val="11"/>
      <color rgb="FF7F7F7F"/>
      <name val="宋体"/>
      <family val="0"/>
      <scheme val="minor"/>
    </font>
    <font>
      <sz val="11"/>
      <color rgb="FFFF0000"/>
      <name val="宋体"/>
      <family val="0"/>
      <scheme val="minor"/>
    </font>
    <font>
      <sz val="11"/>
      <color rgb="FFFA7D00"/>
      <name val="宋体"/>
      <family val="0"/>
      <scheme val="minor"/>
    </font>
    <font>
      <sz val="11"/>
      <color rgb="FF9C6500"/>
      <name val="宋体"/>
      <family val="0"/>
      <scheme val="minor"/>
    </font>
    <font>
      <b/>
      <sz val="11"/>
      <color rgb="FF3F3F3F"/>
      <name val="宋体"/>
      <family val="0"/>
      <scheme val="minor"/>
    </font>
    <font>
      <sz val="11"/>
      <color rgb="FF3F3F76"/>
      <name val="宋体"/>
      <family val="0"/>
      <scheme val="minor"/>
    </font>
    <font>
      <u val="single"/>
      <sz val="12"/>
      <color rgb="FF0000FF"/>
      <name val="宋体"/>
      <family val="0"/>
    </font>
  </fonts>
  <fills count="38">
    <fill>
      <patternFill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09929"/>
        <bgColor indexed="64"/>
      </patternFill>
    </fill>
    <fill>
      <patternFill patternType="solid">
        <fgColor theme="0" tint="-0.49929"/>
        <bgColor indexed="64"/>
      </patternFill>
    </fill>
    <fill>
      <patternFill patternType="solid">
        <fgColor theme="0" tint="-0.24929"/>
        <bgColor indexed="64"/>
      </patternFill>
    </fill>
    <fill>
      <patternFill patternType="solid">
        <fgColor theme="1" tint="0.49998"/>
        <bgColor indexed="64"/>
      </patternFill>
    </fill>
  </fills>
  <borders count="17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theme="4"/>
      </bottom>
    </border>
    <border>
      <left>
        <color indexed="63"/>
      </left>
      <right>
        <color indexed="63"/>
      </right>
      <top>
        <color indexed="63"/>
      </top>
      <bottom style="thick">
        <color theme="4" tint="0.49998"/>
      </bottom>
    </border>
    <border>
      <left>
        <color indexed="63"/>
      </left>
      <right>
        <color indexed="63"/>
      </right>
      <top>
        <color indexed="63"/>
      </top>
      <bottom style="medium">
        <color theme="4" tint="0.39998"/>
      </bottom>
    </border>
    <border>
      <left>
        <color indexed="63"/>
      </left>
      <right>
        <color indexed="63"/>
      </right>
      <top style="thin">
        <color theme="4"/>
      </top>
      <bottom style="double">
        <color theme="4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63"/>
      </left>
      <right>
        <color indexed="63"/>
      </right>
      <top>
        <color indexed="63"/>
      </top>
      <bottom style="double">
        <color rgb="FFFF8001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/>
      <right style="thin"/>
      <top style="thin"/>
      <bottom style="thin"/>
    </border>
    <border>
      <left style="thin"/>
      <right style="thin"/>
      <top style="thin"/>
      <bottom>
        <color indexed="63"/>
      </bottom>
    </border>
    <border>
      <left style="thin"/>
      <right style="thin"/>
      <top>
        <color indexed="63"/>
      </top>
      <bottom style="thin"/>
    </border>
    <border>
      <left style="thin"/>
      <right>
        <color indexed="63"/>
      </right>
      <top style="thin"/>
      <bottom style="thin"/>
    </border>
    <border>
      <left>
        <color indexed="63"/>
      </left>
      <right>
        <color indexed="63"/>
      </right>
      <top style="thin"/>
      <bottom style="thin"/>
    </border>
    <border>
      <left>
        <color indexed="63"/>
      </left>
      <right style="thin"/>
      <top style="thin"/>
      <bottom style="thin"/>
    </border>
    <border>
      <left>
        <color indexed="63"/>
      </left>
      <right>
        <color indexed="63"/>
      </right>
      <top>
        <color indexed="63"/>
      </top>
      <bottom style="thin"/>
    </border>
  </borders>
  <cellStyleXfs count="1013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7" fillId="21" borderId="0" applyNumberFormat="0" applyBorder="0" applyAlignment="0" applyProtection="0"/>
    <xf numFmtId="0" fontId="38" fillId="0" borderId="4" applyNumberFormat="0" applyFill="0" applyAlignment="0" applyProtection="0"/>
    <xf numFmtId="0" fontId="39" fillId="22" borderId="5" applyNumberFormat="0" applyAlignment="0" applyProtection="0"/>
    <xf numFmtId="0" fontId="40" fillId="23" borderId="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7" applyNumberFormat="0" applyFill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44" fillId="30" borderId="0" applyNumberFormat="0" applyBorder="0" applyAlignment="0" applyProtection="0"/>
    <xf numFmtId="0" fontId="45" fillId="22" borderId="8" applyNumberFormat="0" applyAlignment="0" applyProtection="0"/>
    <xf numFmtId="0" fontId="46" fillId="31" borderId="5" applyNumberFormat="0" applyAlignment="0" applyProtection="0"/>
    <xf numFmtId="0" fontId="0" fillId="32" borderId="9" applyNumberFormat="0" applyFont="0" applyAlignment="0" applyProtection="0"/>
  </cellStyleXfs>
  <cellXfs count="97"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33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4" fillId="34" borderId="10" xfId="0" applyFont="1" applyFill="1" applyBorder="1" applyAlignment="1">
      <alignment horizontal="center" vertical="center"/>
    </xf>
    <xf numFmtId="0" fontId="4" fillId="34" borderId="10" xfId="0" applyFont="1" applyFill="1" applyBorder="1" applyAlignment="1">
      <alignment vertical="center"/>
    </xf>
    <xf numFmtId="0" fontId="0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35" borderId="10" xfId="0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/>
    </xf>
    <xf numFmtId="0" fontId="7" fillId="34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4" fillId="34" borderId="10" xfId="0" applyFont="1" applyFill="1" applyBorder="1" applyAlignment="1">
      <alignment vertical="center" wrapText="1"/>
    </xf>
    <xf numFmtId="180" fontId="4" fillId="35" borderId="10" xfId="0" applyNumberFormat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vertical="center" wrapText="1"/>
    </xf>
    <xf numFmtId="0" fontId="4" fillId="35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180" fontId="4" fillId="35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49" fontId="0" fillId="0" borderId="10" xfId="0" applyNumberForma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1" fillId="0" borderId="10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0" fillId="0" borderId="10" xfId="0" applyFill="1" applyBorder="1" applyAlignment="1">
      <alignment horizontal="right"/>
    </xf>
    <xf numFmtId="0" fontId="0" fillId="0" borderId="10" xfId="0" applyFont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11" fillId="0" borderId="10" xfId="0" applyFont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/>
    </xf>
    <xf numFmtId="0" fontId="4" fillId="34" borderId="10" xfId="0" applyFont="1" applyFill="1" applyBorder="1" applyAlignment="1">
      <alignment vertical="center" wrapText="1"/>
    </xf>
    <xf numFmtId="0" fontId="6" fillId="19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19" borderId="10" xfId="0" applyFont="1" applyFill="1" applyBorder="1" applyAlignment="1">
      <alignment vertical="center" wrapText="1"/>
    </xf>
    <xf numFmtId="0" fontId="6" fillId="19" borderId="10" xfId="0" applyFont="1" applyFill="1" applyBorder="1" applyAlignment="1">
      <alignment vertical="center" wrapText="1"/>
    </xf>
    <xf numFmtId="0" fontId="5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 wrapText="1"/>
    </xf>
    <xf numFmtId="0" fontId="0" fillId="36" borderId="10" xfId="0" applyFill="1" applyBorder="1" applyAlignment="1">
      <alignment vertical="center"/>
    </xf>
    <xf numFmtId="0" fontId="4" fillId="36" borderId="10" xfId="0" applyFont="1" applyFill="1" applyBorder="1" applyAlignment="1">
      <alignment horizontal="center" vertical="center"/>
    </xf>
    <xf numFmtId="0" fontId="4" fillId="36" borderId="10" xfId="0" applyFont="1" applyFill="1" applyBorder="1" applyAlignment="1">
      <alignment horizontal="center" vertical="center"/>
    </xf>
    <xf numFmtId="0" fontId="4" fillId="33" borderId="11" xfId="0" applyFont="1" applyFill="1" applyBorder="1" applyAlignment="1">
      <alignment horizontal="center" vertical="center" wrapText="1"/>
    </xf>
    <xf numFmtId="0" fontId="4" fillId="33" borderId="12" xfId="0" applyFont="1" applyFill="1" applyBorder="1" applyAlignment="1">
      <alignment horizontal="center" vertical="center" wrapText="1"/>
    </xf>
    <xf numFmtId="0" fontId="4" fillId="33" borderId="13" xfId="0" applyFont="1" applyFill="1" applyBorder="1" applyAlignment="1">
      <alignment horizontal="left" vertical="center"/>
    </xf>
    <xf numFmtId="0" fontId="4" fillId="33" borderId="14" xfId="0" applyFont="1" applyFill="1" applyBorder="1" applyAlignment="1">
      <alignment horizontal="left" vertical="center"/>
    </xf>
    <xf numFmtId="0" fontId="4" fillId="33" borderId="15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57" fontId="8" fillId="0" borderId="16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33" borderId="11" xfId="0" applyFont="1" applyFill="1" applyBorder="1" applyAlignment="1">
      <alignment horizontal="center" vertical="center" wrapText="1"/>
    </xf>
    <xf numFmtId="0" fontId="4" fillId="33" borderId="12" xfId="0" applyFont="1" applyFill="1" applyBorder="1" applyAlignment="1">
      <alignment horizontal="center" vertical="center" wrapText="1"/>
    </xf>
    <xf numFmtId="0" fontId="4" fillId="37" borderId="11" xfId="0" applyFont="1" applyFill="1" applyBorder="1" applyAlignment="1">
      <alignment horizontal="center" vertical="center" wrapText="1"/>
    </xf>
    <xf numFmtId="0" fontId="4" fillId="37" borderId="12" xfId="0" applyFont="1" applyFill="1" applyBorder="1" applyAlignment="1">
      <alignment horizontal="center" vertical="center" wrapText="1"/>
    </xf>
    <xf numFmtId="0" fontId="4" fillId="19" borderId="11" xfId="0" applyFont="1" applyFill="1" applyBorder="1" applyAlignment="1">
      <alignment horizontal="center" vertical="center" wrapText="1"/>
    </xf>
    <xf numFmtId="0" fontId="4" fillId="19" borderId="1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47" fillId="0" borderId="0" xfId="0" applyFont="1" applyAlignment="1">
      <alignment vertical="center"/>
    </xf>
  </cellXfs>
  <cellStyles count="4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强调文字颜色 1" xfId="972"/>
    <cellStyle name="20% - 强调文字颜色 2" xfId="973"/>
    <cellStyle name="20% - 强调文字颜色 3" xfId="974"/>
    <cellStyle name="20% - 强调文字颜色 4" xfId="975"/>
    <cellStyle name="20% - 强调文字颜色 5" xfId="976"/>
    <cellStyle name="20% - 强调文字颜色 6" xfId="977"/>
    <cellStyle name="40% - 强调文字颜色 1" xfId="978"/>
    <cellStyle name="40% - 强调文字颜色 2" xfId="979"/>
    <cellStyle name="40% - 强调文字颜色 3" xfId="980"/>
    <cellStyle name="40% - 强调文字颜色 4" xfId="981"/>
    <cellStyle name="40% - 强调文字颜色 5" xfId="982"/>
    <cellStyle name="40% - 强调文字颜色 6" xfId="983"/>
    <cellStyle name="60% - 强调文字颜色 1" xfId="984"/>
    <cellStyle name="60% - 强调文字颜色 2" xfId="985"/>
    <cellStyle name="60% - 强调文字颜色 3" xfId="986"/>
    <cellStyle name="60% - 强调文字颜色 4" xfId="987"/>
    <cellStyle name="60% - 强调文字颜色 5" xfId="988"/>
    <cellStyle name="60% - 强调文字颜色 6" xfId="989"/>
    <cellStyle name="标题" xfId="990"/>
    <cellStyle name="标题 1" xfId="991"/>
    <cellStyle name="标题 2" xfId="992"/>
    <cellStyle name="标题 3" xfId="993"/>
    <cellStyle name="标题 4" xfId="994"/>
    <cellStyle name="差" xfId="995"/>
    <cellStyle name="好" xfId="996"/>
    <cellStyle name="汇总" xfId="997"/>
    <cellStyle name="计算" xfId="998"/>
    <cellStyle name="检查单元格" xfId="999"/>
    <cellStyle name="解释性文本" xfId="1000"/>
    <cellStyle name="警告文本" xfId="1001"/>
    <cellStyle name="链接单元格" xfId="1002"/>
    <cellStyle name="强调文字颜色 1" xfId="1003"/>
    <cellStyle name="强调文字颜色 2" xfId="1004"/>
    <cellStyle name="强调文字颜色 3" xfId="1005"/>
    <cellStyle name="强调文字颜色 4" xfId="1006"/>
    <cellStyle name="强调文字颜色 5" xfId="1007"/>
    <cellStyle name="强调文字颜色 6" xfId="1008"/>
    <cellStyle name="适中" xfId="1009"/>
    <cellStyle name="输出" xfId="1010"/>
    <cellStyle name="输入" xfId="1011"/>
    <cellStyle name="注释" xfId="101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workbookViewId="0" topLeftCell="A9">
      <selection activeCell="F9" sqref="F9"/>
    </sheetView>
  </sheetViews>
  <sheetFormatPr defaultColWidth="9.00390625" defaultColWidthPt="54" defaultRowHeight="14.25"/>
  <cols>
    <col min="1" max="1" width="4.625" widthPt="27.75" style="0" customWidth="1"/>
    <col min="2" max="2" width="24.625" widthPt="147.75" style="0" customWidth="1"/>
    <col min="3" max="3" width="15.125" widthPt="90.75" style="0" customWidth="1"/>
    <col min="4" max="4" width="13.625" widthPt="81.75" style="0" customWidth="1"/>
    <col min="5" max="5" width="13.00390625" widthPt="78" style="0" customWidth="1"/>
    <col min="6" max="6" width="11.625" widthPt="69.75" style="0" customWidth="1"/>
    <col min="7" max="7" width="12.625" widthPt="75.75" style="0" customWidth="1"/>
    <col min="8" max="8" width="11.00390625" widthPt="66" style="0" customWidth="1"/>
    <col min="9" max="9" width="11.75390625" widthPt="70.5" style="0" customWidth="1"/>
    <col min="10" max="10" width="13.00390625" widthPt="78" style="0" customWidth="1"/>
  </cols>
  <sheetData>
    <row r="1" spans="1:10" ht="31.5" customHeight="1">
      <c r="A1" s="84" t="s">
        <v>166</v>
      </c>
      <c r="B1" s="84"/>
      <c r="C1" s="84"/>
      <c r="D1" s="84"/>
      <c r="E1" s="84"/>
      <c r="F1" s="84"/>
      <c r="G1" s="84"/>
      <c r="H1" s="84"/>
      <c r="I1" s="84"/>
      <c r="J1" s="84"/>
    </row>
    <row r="2" spans="1:10" ht="16.5" customHeight="1">
      <c r="A2" s="85">
        <v>42795</v>
      </c>
      <c r="B2" s="85"/>
      <c r="C2" s="85"/>
      <c r="D2" s="85"/>
      <c r="E2" s="85"/>
      <c r="F2" s="85"/>
      <c r="G2" s="85"/>
      <c r="H2" s="85"/>
      <c r="I2" s="85"/>
      <c r="J2" s="85"/>
    </row>
    <row r="3" spans="1:10" ht="21.75" customHeight="1">
      <c r="A3" s="86" t="s">
        <v>0</v>
      </c>
      <c r="B3" s="88" t="s">
        <v>22</v>
      </c>
      <c r="C3" s="79" t="s">
        <v>142</v>
      </c>
      <c r="D3" s="79" t="s">
        <v>157</v>
      </c>
      <c r="E3" s="79" t="s">
        <v>158</v>
      </c>
      <c r="F3" s="81" t="s">
        <v>23</v>
      </c>
      <c r="G3" s="82"/>
      <c r="H3" s="82"/>
      <c r="I3" s="83"/>
      <c r="J3" s="79" t="s">
        <v>156</v>
      </c>
    </row>
    <row r="4" spans="1:10" ht="37.5" customHeight="1">
      <c r="A4" s="87"/>
      <c r="B4" s="89"/>
      <c r="C4" s="80"/>
      <c r="D4" s="89"/>
      <c r="E4" s="80"/>
      <c r="F4" s="2" t="s">
        <v>2</v>
      </c>
      <c r="G4" s="2" t="s">
        <v>3</v>
      </c>
      <c r="H4" s="2" t="s">
        <v>4</v>
      </c>
      <c r="I4" s="2" t="s">
        <v>5</v>
      </c>
      <c r="J4" s="80"/>
    </row>
    <row r="5" spans="1:10" ht="30" customHeight="1">
      <c r="A5" s="7">
        <v>1</v>
      </c>
      <c r="B5" s="67" t="s">
        <v>6</v>
      </c>
      <c r="C5" s="73">
        <v>9150</v>
      </c>
      <c r="D5" s="70">
        <v>8550</v>
      </c>
      <c r="E5" s="74">
        <f>SUM(F5:I5)</f>
        <v>150</v>
      </c>
      <c r="F5" s="74"/>
      <c r="G5" s="74"/>
      <c r="H5" s="74">
        <v>150</v>
      </c>
      <c r="I5" s="74"/>
      <c r="J5" s="74"/>
    </row>
    <row r="6" spans="1:10" ht="30" customHeight="1">
      <c r="A6" s="7">
        <v>2</v>
      </c>
      <c r="B6" s="67" t="s">
        <v>7</v>
      </c>
      <c r="C6" s="73">
        <v>7820</v>
      </c>
      <c r="D6" s="70">
        <v>7020</v>
      </c>
      <c r="E6" s="74">
        <f aca="true" t="shared" si="0" ref="E6:E25">SUM(F6:I6)</f>
        <v>435</v>
      </c>
      <c r="F6" s="74">
        <v>45</v>
      </c>
      <c r="G6" s="74"/>
      <c r="H6" s="74">
        <v>390</v>
      </c>
      <c r="I6" s="74"/>
      <c r="J6" s="74">
        <v>435</v>
      </c>
    </row>
    <row r="7" spans="1:10" ht="36" customHeight="1">
      <c r="A7" s="7">
        <v>3</v>
      </c>
      <c r="B7" s="68" t="s">
        <v>162</v>
      </c>
      <c r="C7" s="73">
        <v>1160</v>
      </c>
      <c r="D7" s="70">
        <v>800</v>
      </c>
      <c r="E7" s="74">
        <f t="shared" si="0"/>
        <v>0</v>
      </c>
      <c r="F7" s="74"/>
      <c r="G7" s="74"/>
      <c r="H7" s="74"/>
      <c r="I7" s="74"/>
      <c r="J7" s="74"/>
    </row>
    <row r="8" spans="1:10" ht="30" customHeight="1">
      <c r="A8" s="7">
        <v>4</v>
      </c>
      <c r="B8" s="67" t="s">
        <v>164</v>
      </c>
      <c r="C8" s="73">
        <v>5730</v>
      </c>
      <c r="D8" s="70">
        <v>3930</v>
      </c>
      <c r="E8" s="74">
        <f t="shared" si="0"/>
        <v>1466</v>
      </c>
      <c r="F8" s="74">
        <v>1336</v>
      </c>
      <c r="G8" s="74"/>
      <c r="H8" s="74">
        <v>130</v>
      </c>
      <c r="I8" s="74"/>
      <c r="J8" s="74">
        <v>1336</v>
      </c>
    </row>
    <row r="9" spans="1:10" ht="30" customHeight="1">
      <c r="A9" s="7">
        <v>5</v>
      </c>
      <c r="B9" s="67" t="s">
        <v>8</v>
      </c>
      <c r="C9" s="73">
        <v>21900</v>
      </c>
      <c r="D9" s="70">
        <v>21900</v>
      </c>
      <c r="E9" s="74">
        <f t="shared" si="0"/>
        <v>10511</v>
      </c>
      <c r="F9" s="74">
        <v>7711</v>
      </c>
      <c r="G9" s="74"/>
      <c r="H9" s="74">
        <v>2800</v>
      </c>
      <c r="I9" s="74"/>
      <c r="J9" s="74">
        <v>7994</v>
      </c>
    </row>
    <row r="10" spans="1:10" ht="30" customHeight="1">
      <c r="A10" s="7">
        <v>6</v>
      </c>
      <c r="B10" s="67" t="s">
        <v>9</v>
      </c>
      <c r="C10" s="73">
        <v>2400</v>
      </c>
      <c r="D10" s="70">
        <v>2400</v>
      </c>
      <c r="E10" s="74">
        <f t="shared" si="0"/>
        <v>200</v>
      </c>
      <c r="F10" s="74"/>
      <c r="G10" s="74"/>
      <c r="H10" s="74">
        <v>200</v>
      </c>
      <c r="I10" s="74"/>
      <c r="J10" s="74"/>
    </row>
    <row r="11" spans="1:10" ht="30" customHeight="1">
      <c r="A11" s="7">
        <v>7</v>
      </c>
      <c r="B11" s="67" t="s">
        <v>10</v>
      </c>
      <c r="C11" s="73">
        <v>17700</v>
      </c>
      <c r="D11" s="70">
        <v>11300</v>
      </c>
      <c r="E11" s="74">
        <f t="shared" si="0"/>
        <v>4993</v>
      </c>
      <c r="F11" s="74">
        <v>4693</v>
      </c>
      <c r="G11" s="74"/>
      <c r="H11" s="74">
        <v>300</v>
      </c>
      <c r="I11" s="74"/>
      <c r="J11" s="74">
        <v>4693</v>
      </c>
    </row>
    <row r="12" spans="1:10" ht="30" customHeight="1">
      <c r="A12" s="7">
        <v>8</v>
      </c>
      <c r="B12" s="67" t="s">
        <v>11</v>
      </c>
      <c r="C12" s="73">
        <v>700</v>
      </c>
      <c r="D12" s="70">
        <v>700</v>
      </c>
      <c r="E12" s="74">
        <f t="shared" si="0"/>
        <v>0</v>
      </c>
      <c r="F12" s="74"/>
      <c r="G12" s="74"/>
      <c r="H12" s="74"/>
      <c r="I12" s="74"/>
      <c r="J12" s="74"/>
    </row>
    <row r="13" spans="1:10" ht="30" customHeight="1">
      <c r="A13" s="7">
        <v>9</v>
      </c>
      <c r="B13" s="67" t="s">
        <v>12</v>
      </c>
      <c r="C13" s="73">
        <v>1300</v>
      </c>
      <c r="D13" s="70">
        <v>1300</v>
      </c>
      <c r="E13" s="74">
        <f t="shared" si="0"/>
        <v>800</v>
      </c>
      <c r="F13" s="74"/>
      <c r="G13" s="74"/>
      <c r="H13" s="74">
        <v>800</v>
      </c>
      <c r="I13" s="74"/>
      <c r="J13" s="74"/>
    </row>
    <row r="14" spans="1:10" ht="30" customHeight="1">
      <c r="A14" s="7">
        <v>10</v>
      </c>
      <c r="B14" s="67" t="s">
        <v>13</v>
      </c>
      <c r="C14" s="73">
        <v>3400</v>
      </c>
      <c r="D14" s="70">
        <v>3400</v>
      </c>
      <c r="E14" s="74">
        <f t="shared" si="0"/>
        <v>5086</v>
      </c>
      <c r="F14" s="74">
        <v>3701</v>
      </c>
      <c r="G14" s="74">
        <v>1185</v>
      </c>
      <c r="H14" s="74">
        <v>200</v>
      </c>
      <c r="I14" s="74"/>
      <c r="J14" s="74">
        <v>4886</v>
      </c>
    </row>
    <row r="15" spans="1:10" ht="30" customHeight="1">
      <c r="A15" s="7">
        <v>11</v>
      </c>
      <c r="B15" s="67" t="s">
        <v>14</v>
      </c>
      <c r="C15" s="73">
        <v>400</v>
      </c>
      <c r="D15" s="70">
        <v>400</v>
      </c>
      <c r="E15" s="74">
        <f t="shared" si="0"/>
        <v>0</v>
      </c>
      <c r="F15" s="74"/>
      <c r="G15" s="74"/>
      <c r="H15" s="74"/>
      <c r="I15" s="74"/>
      <c r="J15" s="74"/>
    </row>
    <row r="16" spans="1:10" ht="30" customHeight="1">
      <c r="A16" s="7">
        <v>12</v>
      </c>
      <c r="B16" s="67" t="s">
        <v>176</v>
      </c>
      <c r="C16" s="73">
        <v>3300</v>
      </c>
      <c r="D16" s="70">
        <v>3300</v>
      </c>
      <c r="E16" s="74">
        <f t="shared" si="0"/>
        <v>0</v>
      </c>
      <c r="F16" s="74"/>
      <c r="G16" s="74"/>
      <c r="H16" s="74"/>
      <c r="I16" s="74"/>
      <c r="J16" s="74"/>
    </row>
    <row r="17" spans="1:10" ht="30" customHeight="1">
      <c r="A17" s="7">
        <v>13</v>
      </c>
      <c r="B17" s="67" t="s">
        <v>15</v>
      </c>
      <c r="C17" s="73">
        <v>1100</v>
      </c>
      <c r="D17" s="70">
        <v>1100</v>
      </c>
      <c r="E17" s="74">
        <f t="shared" si="0"/>
        <v>0</v>
      </c>
      <c r="F17" s="74"/>
      <c r="G17" s="74"/>
      <c r="H17" s="74"/>
      <c r="I17" s="74"/>
      <c r="J17" s="74"/>
    </row>
    <row r="18" spans="1:10" ht="37.5" customHeight="1">
      <c r="A18" s="7">
        <v>14</v>
      </c>
      <c r="B18" s="68" t="s">
        <v>177</v>
      </c>
      <c r="C18" s="73">
        <v>14620</v>
      </c>
      <c r="D18" s="70">
        <v>8500</v>
      </c>
      <c r="E18" s="74">
        <f t="shared" si="0"/>
        <v>144</v>
      </c>
      <c r="F18" s="74"/>
      <c r="G18" s="74">
        <v>144</v>
      </c>
      <c r="H18" s="74"/>
      <c r="I18" s="74"/>
      <c r="J18" s="74">
        <v>144</v>
      </c>
    </row>
    <row r="19" spans="1:10" ht="30" customHeight="1">
      <c r="A19" s="7">
        <v>15</v>
      </c>
      <c r="B19" s="67" t="s">
        <v>16</v>
      </c>
      <c r="C19" s="73">
        <v>26000</v>
      </c>
      <c r="D19" s="70">
        <v>16900</v>
      </c>
      <c r="E19" s="74">
        <f t="shared" si="0"/>
        <v>3884</v>
      </c>
      <c r="F19" s="74">
        <v>2634</v>
      </c>
      <c r="G19" s="74"/>
      <c r="H19" s="74">
        <v>1250</v>
      </c>
      <c r="I19" s="74"/>
      <c r="J19" s="74"/>
    </row>
    <row r="20" spans="1:10" ht="30" customHeight="1">
      <c r="A20" s="7">
        <v>16</v>
      </c>
      <c r="B20" s="67" t="s">
        <v>17</v>
      </c>
      <c r="C20" s="73">
        <v>4900</v>
      </c>
      <c r="D20" s="70">
        <v>1600</v>
      </c>
      <c r="E20" s="74">
        <f t="shared" si="0"/>
        <v>587</v>
      </c>
      <c r="F20" s="74"/>
      <c r="G20" s="74">
        <v>437</v>
      </c>
      <c r="H20" s="74">
        <v>150</v>
      </c>
      <c r="I20" s="74"/>
      <c r="J20" s="74">
        <v>437</v>
      </c>
    </row>
    <row r="21" spans="1:10" ht="30" customHeight="1">
      <c r="A21" s="7">
        <v>17</v>
      </c>
      <c r="B21" s="67" t="s">
        <v>149</v>
      </c>
      <c r="C21" s="73">
        <v>600</v>
      </c>
      <c r="D21" s="70">
        <v>600</v>
      </c>
      <c r="E21" s="74">
        <f t="shared" si="0"/>
        <v>40</v>
      </c>
      <c r="F21" s="74"/>
      <c r="G21" s="74">
        <v>40</v>
      </c>
      <c r="H21" s="74"/>
      <c r="I21" s="74"/>
      <c r="J21" s="74"/>
    </row>
    <row r="22" spans="1:10" ht="30" customHeight="1">
      <c r="A22" s="7">
        <v>18</v>
      </c>
      <c r="B22" s="67" t="s">
        <v>163</v>
      </c>
      <c r="C22" s="73">
        <v>370</v>
      </c>
      <c r="D22" s="70">
        <v>300</v>
      </c>
      <c r="E22" s="74">
        <f t="shared" si="0"/>
        <v>0</v>
      </c>
      <c r="F22" s="74"/>
      <c r="G22" s="74"/>
      <c r="H22" s="74"/>
      <c r="I22" s="74"/>
      <c r="J22" s="74"/>
    </row>
    <row r="23" spans="1:10" ht="30" customHeight="1">
      <c r="A23" s="7">
        <v>19</v>
      </c>
      <c r="B23" s="67" t="s">
        <v>18</v>
      </c>
      <c r="C23" s="73">
        <v>145000</v>
      </c>
      <c r="D23" s="70">
        <v>145000</v>
      </c>
      <c r="E23" s="74">
        <f t="shared" si="0"/>
        <v>4655</v>
      </c>
      <c r="F23" s="74"/>
      <c r="G23" s="74"/>
      <c r="H23" s="74"/>
      <c r="I23" s="74">
        <v>4655</v>
      </c>
      <c r="J23" s="74">
        <v>4655</v>
      </c>
    </row>
    <row r="24" spans="1:10" ht="30" customHeight="1">
      <c r="A24" s="7">
        <v>20</v>
      </c>
      <c r="B24" s="67" t="s">
        <v>19</v>
      </c>
      <c r="C24" s="73">
        <v>2150</v>
      </c>
      <c r="D24" s="70">
        <v>900</v>
      </c>
      <c r="E24" s="74">
        <f t="shared" si="0"/>
        <v>0</v>
      </c>
      <c r="F24" s="74"/>
      <c r="G24" s="74"/>
      <c r="H24" s="74"/>
      <c r="I24" s="74"/>
      <c r="J24" s="74"/>
    </row>
    <row r="25" spans="1:10" ht="30" customHeight="1">
      <c r="A25" s="3"/>
      <c r="B25" s="8"/>
      <c r="C25" s="75"/>
      <c r="D25" s="70"/>
      <c r="E25" s="74">
        <f t="shared" si="0"/>
        <v>0</v>
      </c>
      <c r="F25" s="74"/>
      <c r="G25" s="74"/>
      <c r="H25" s="74"/>
      <c r="I25" s="74"/>
      <c r="J25" s="74"/>
    </row>
    <row r="26" spans="1:10" ht="39" customHeight="1">
      <c r="A26" s="76"/>
      <c r="B26" s="77" t="s">
        <v>1</v>
      </c>
      <c r="C26" s="78">
        <f>SUM(C5:C25)</f>
        <v>269700</v>
      </c>
      <c r="D26" s="78">
        <f aca="true" t="shared" si="1" ref="D26:J26">SUM(D5:D25)</f>
        <v>239900</v>
      </c>
      <c r="E26" s="78">
        <f t="shared" si="1"/>
        <v>32951</v>
      </c>
      <c r="F26" s="78">
        <f t="shared" si="1"/>
        <v>20120</v>
      </c>
      <c r="G26" s="78">
        <f t="shared" si="1"/>
        <v>1806</v>
      </c>
      <c r="H26" s="78">
        <f t="shared" si="1"/>
        <v>6370</v>
      </c>
      <c r="I26" s="78">
        <f t="shared" si="1"/>
        <v>4655</v>
      </c>
      <c r="J26" s="78">
        <f t="shared" si="1"/>
        <v>24580</v>
      </c>
    </row>
    <row r="27" ht="24.75" customHeight="1"/>
    <row r="28" ht="24.75" customHeight="1"/>
    <row r="29" ht="24.75" customHeight="1"/>
    <row r="30" ht="24.75" customHeight="1"/>
    <row r="31" ht="24.75" customHeight="1"/>
  </sheetData>
  <mergeCells count="9">
    <mergeCell ref="E3:E4"/>
    <mergeCell ref="F3:I3"/>
    <mergeCell ref="A1:J1"/>
    <mergeCell ref="A2:J2"/>
    <mergeCell ref="J3:J4"/>
    <mergeCell ref="A3:A4"/>
    <mergeCell ref="B3:B4"/>
    <mergeCell ref="C3:C4"/>
    <mergeCell ref="D3:D4"/>
  </mergeCells>
  <printOptions horizontalCentered="1" verticalCentered="1"/>
  <pageMargins left="0.15748031496063" right="0.15748031496063" top="0.78740157480315" bottom="0.78740157480315" header="0.511811023622047" footer="0.511811023622047"/>
  <pageSetup horizontalDpi="600" verticalDpi="600" orientation="landscape" paperSize="9" r:id="rId1"/>
  <headerFooter alignWithMargins="0">
    <oddHeader>&amp;L附表一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K138"/>
  <sheetViews>
    <sheetView workbookViewId="0" topLeftCell="A130">
      <selection activeCell="B134" sqref="B134"/>
    </sheetView>
  </sheetViews>
  <sheetFormatPr defaultColWidth="9.00390625" defaultColWidthPt="54" defaultRowHeight="14.25"/>
  <cols>
    <col min="1" max="1" width="4.75390625" widthPt="28.5" style="0" customWidth="1"/>
    <col min="2" max="2" width="29.625" widthPt="177.75" style="30" customWidth="1"/>
    <col min="3" max="3" width="11.00390625" widthPt="66" style="0" customWidth="1"/>
    <col min="4" max="4" width="10.00390625" widthPt="60" style="0" customWidth="1"/>
    <col min="5" max="5" width="10.375" widthPt="62.25" style="0" customWidth="1"/>
    <col min="6" max="6" width="9.875" widthPt="59.25" style="0" customWidth="1"/>
    <col min="7" max="7" width="10.625" widthPt="63.75" style="0" customWidth="1"/>
    <col min="8" max="8" width="10.25390625" widthPt="61.5" style="0" customWidth="1"/>
    <col min="9" max="9" width="10.375" widthPt="62.25" style="0" customWidth="1"/>
    <col min="10" max="10" width="10.75390625" widthPt="64.5" style="0" customWidth="1"/>
    <col min="11" max="11" width="17.50390625" widthPt="105" style="0" customWidth="1"/>
  </cols>
  <sheetData>
    <row r="1" spans="1:11" ht="33" customHeight="1">
      <c r="A1" s="84" t="s">
        <v>167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11" ht="16.5" customHeight="1">
      <c r="A2" s="1"/>
      <c r="B2" s="27"/>
      <c r="C2" s="51"/>
      <c r="D2" s="1"/>
      <c r="E2" s="1"/>
      <c r="F2" s="1"/>
      <c r="G2" s="1"/>
      <c r="H2" s="1"/>
      <c r="I2" s="1"/>
      <c r="J2" s="1"/>
      <c r="K2" s="41" t="s">
        <v>52</v>
      </c>
    </row>
    <row r="3" spans="1:11" ht="21.75" customHeight="1">
      <c r="A3" s="90" t="s">
        <v>0</v>
      </c>
      <c r="B3" s="88" t="s">
        <v>22</v>
      </c>
      <c r="C3" s="79" t="s">
        <v>142</v>
      </c>
      <c r="D3" s="79" t="s">
        <v>157</v>
      </c>
      <c r="E3" s="79" t="s">
        <v>158</v>
      </c>
      <c r="F3" s="81" t="s">
        <v>23</v>
      </c>
      <c r="G3" s="82"/>
      <c r="H3" s="82"/>
      <c r="I3" s="83"/>
      <c r="J3" s="79" t="s">
        <v>156</v>
      </c>
      <c r="K3" s="92" t="s">
        <v>53</v>
      </c>
    </row>
    <row r="4" spans="1:11" ht="39" customHeight="1">
      <c r="A4" s="91"/>
      <c r="B4" s="80"/>
      <c r="C4" s="80"/>
      <c r="D4" s="89"/>
      <c r="E4" s="80"/>
      <c r="F4" s="2" t="s">
        <v>2</v>
      </c>
      <c r="G4" s="2" t="s">
        <v>3</v>
      </c>
      <c r="H4" s="2" t="s">
        <v>4</v>
      </c>
      <c r="I4" s="2" t="s">
        <v>5</v>
      </c>
      <c r="J4" s="80"/>
      <c r="K4" s="93"/>
    </row>
    <row r="5" spans="1:11" ht="26.25" customHeight="1">
      <c r="A5" s="11" t="s">
        <v>20</v>
      </c>
      <c r="B5" s="64" t="s">
        <v>143</v>
      </c>
      <c r="C5" s="24">
        <f>SUM(C7:C33)</f>
        <v>9150</v>
      </c>
      <c r="D5" s="24">
        <f>SUM(D7:D33)</f>
        <v>8550</v>
      </c>
      <c r="E5" s="12">
        <f>SUM(G5:J5)</f>
        <v>150</v>
      </c>
      <c r="F5" s="12">
        <f>SUM(F6:F33)</f>
        <v>0</v>
      </c>
      <c r="G5" s="12">
        <f>SUM(G6:G33)</f>
        <v>0</v>
      </c>
      <c r="H5" s="12">
        <f>SUM(H6:H33)</f>
        <v>150</v>
      </c>
      <c r="I5" s="12">
        <f>SUM(I6:I33)</f>
        <v>0</v>
      </c>
      <c r="J5" s="12">
        <f>SUM(J6:J33)</f>
        <v>0</v>
      </c>
      <c r="K5" s="20" t="s">
        <v>42</v>
      </c>
    </row>
    <row r="6" spans="1:11" ht="18" customHeight="1">
      <c r="A6" s="3">
        <v>1</v>
      </c>
      <c r="B6" s="94" t="s">
        <v>50</v>
      </c>
      <c r="C6" s="50">
        <v>150</v>
      </c>
      <c r="D6" s="4">
        <v>150</v>
      </c>
      <c r="E6" s="4">
        <f>SUM(F6:I6)</f>
        <v>150</v>
      </c>
      <c r="F6" s="5"/>
      <c r="G6" s="5"/>
      <c r="H6" s="5">
        <v>150</v>
      </c>
      <c r="I6" s="5"/>
      <c r="J6" s="5"/>
      <c r="K6" s="6" t="s">
        <v>159</v>
      </c>
    </row>
    <row r="7" spans="1:11" ht="18" customHeight="1">
      <c r="A7" s="3">
        <v>2</v>
      </c>
      <c r="B7" s="49" t="s">
        <v>59</v>
      </c>
      <c r="C7" s="50">
        <v>270</v>
      </c>
      <c r="D7" s="4">
        <v>270</v>
      </c>
      <c r="E7" s="4">
        <f aca="true" t="shared" si="0" ref="E7:E32">SUM(F7:I7)</f>
        <v>0</v>
      </c>
      <c r="F7" s="5"/>
      <c r="G7" s="5"/>
      <c r="H7" s="5"/>
      <c r="I7" s="5"/>
      <c r="J7" s="5"/>
      <c r="K7" s="6"/>
    </row>
    <row r="8" spans="1:11" ht="18" customHeight="1">
      <c r="A8" s="3">
        <v>3</v>
      </c>
      <c r="B8" s="49" t="s">
        <v>60</v>
      </c>
      <c r="C8" s="50">
        <v>240</v>
      </c>
      <c r="D8" s="4">
        <v>240</v>
      </c>
      <c r="E8" s="4">
        <f t="shared" si="0"/>
        <v>0</v>
      </c>
      <c r="F8" s="5"/>
      <c r="G8" s="5"/>
      <c r="H8" s="5"/>
      <c r="I8" s="5"/>
      <c r="J8" s="5"/>
      <c r="K8" s="6"/>
    </row>
    <row r="9" spans="1:11" ht="18" customHeight="1">
      <c r="A9" s="3">
        <v>4</v>
      </c>
      <c r="B9" s="49" t="s">
        <v>61</v>
      </c>
      <c r="C9" s="50">
        <v>82</v>
      </c>
      <c r="D9" s="4">
        <v>82</v>
      </c>
      <c r="E9" s="4">
        <f t="shared" si="0"/>
        <v>0</v>
      </c>
      <c r="F9" s="5"/>
      <c r="G9" s="5"/>
      <c r="H9" s="5"/>
      <c r="I9" s="5"/>
      <c r="J9" s="5"/>
      <c r="K9" s="6"/>
    </row>
    <row r="10" spans="1:11" ht="18" customHeight="1">
      <c r="A10" s="3">
        <v>5</v>
      </c>
      <c r="B10" s="49" t="s">
        <v>62</v>
      </c>
      <c r="C10" s="50">
        <v>4800</v>
      </c>
      <c r="D10" s="4">
        <v>4800</v>
      </c>
      <c r="E10" s="4">
        <f t="shared" si="0"/>
        <v>0</v>
      </c>
      <c r="F10" s="5"/>
      <c r="G10" s="5"/>
      <c r="H10" s="5"/>
      <c r="I10" s="5"/>
      <c r="J10" s="5"/>
      <c r="K10" s="6"/>
    </row>
    <row r="11" spans="1:11" ht="18" customHeight="1">
      <c r="A11" s="3">
        <v>6</v>
      </c>
      <c r="B11" s="49" t="s">
        <v>63</v>
      </c>
      <c r="C11" s="50">
        <v>107</v>
      </c>
      <c r="D11" s="4">
        <v>107</v>
      </c>
      <c r="E11" s="4">
        <f t="shared" si="0"/>
        <v>0</v>
      </c>
      <c r="F11" s="5"/>
      <c r="G11" s="5"/>
      <c r="H11" s="5"/>
      <c r="I11" s="5"/>
      <c r="J11" s="5"/>
      <c r="K11" s="6"/>
    </row>
    <row r="12" spans="1:11" ht="18" customHeight="1">
      <c r="A12" s="3">
        <v>7</v>
      </c>
      <c r="B12" s="49" t="s">
        <v>64</v>
      </c>
      <c r="C12" s="50">
        <v>70</v>
      </c>
      <c r="D12" s="4">
        <v>20</v>
      </c>
      <c r="E12" s="4">
        <f t="shared" si="0"/>
        <v>0</v>
      </c>
      <c r="F12" s="5"/>
      <c r="G12" s="5"/>
      <c r="H12" s="5"/>
      <c r="I12" s="5"/>
      <c r="J12" s="5"/>
      <c r="K12" s="6"/>
    </row>
    <row r="13" spans="1:11" ht="18" customHeight="1">
      <c r="A13" s="3">
        <v>8</v>
      </c>
      <c r="B13" s="49" t="s">
        <v>65</v>
      </c>
      <c r="C13" s="50">
        <v>20</v>
      </c>
      <c r="D13" s="4">
        <v>20</v>
      </c>
      <c r="E13" s="4">
        <f t="shared" si="0"/>
        <v>0</v>
      </c>
      <c r="F13" s="5"/>
      <c r="G13" s="5"/>
      <c r="H13" s="5"/>
      <c r="I13" s="5"/>
      <c r="J13" s="5"/>
      <c r="K13" s="6"/>
    </row>
    <row r="14" spans="1:11" ht="18" customHeight="1">
      <c r="A14" s="3">
        <v>9</v>
      </c>
      <c r="B14" s="49" t="s">
        <v>66</v>
      </c>
      <c r="C14" s="50">
        <v>90</v>
      </c>
      <c r="D14" s="4">
        <v>10</v>
      </c>
      <c r="E14" s="4">
        <f t="shared" si="0"/>
        <v>0</v>
      </c>
      <c r="F14" s="5"/>
      <c r="G14" s="5"/>
      <c r="H14" s="5"/>
      <c r="I14" s="5"/>
      <c r="J14" s="5"/>
      <c r="K14" s="6"/>
    </row>
    <row r="15" spans="1:11" ht="18" customHeight="1">
      <c r="A15" s="3">
        <v>10</v>
      </c>
      <c r="B15" s="49" t="s">
        <v>67</v>
      </c>
      <c r="C15" s="50">
        <v>20</v>
      </c>
      <c r="D15" s="4">
        <v>20</v>
      </c>
      <c r="E15" s="4">
        <f t="shared" si="0"/>
        <v>0</v>
      </c>
      <c r="F15" s="5"/>
      <c r="G15" s="5"/>
      <c r="H15" s="5"/>
      <c r="I15" s="5"/>
      <c r="J15" s="5"/>
      <c r="K15" s="6"/>
    </row>
    <row r="16" spans="1:11" ht="18" customHeight="1">
      <c r="A16" s="3">
        <v>11</v>
      </c>
      <c r="B16" s="49" t="s">
        <v>68</v>
      </c>
      <c r="C16" s="50">
        <v>145</v>
      </c>
      <c r="D16" s="4">
        <v>145</v>
      </c>
      <c r="E16" s="4">
        <f t="shared" si="0"/>
        <v>0</v>
      </c>
      <c r="F16" s="5"/>
      <c r="G16" s="5"/>
      <c r="H16" s="5"/>
      <c r="I16" s="5"/>
      <c r="J16" s="5"/>
      <c r="K16" s="6"/>
    </row>
    <row r="17" spans="1:11" ht="18" customHeight="1">
      <c r="A17" s="3">
        <v>12</v>
      </c>
      <c r="B17" s="49" t="s">
        <v>69</v>
      </c>
      <c r="C17" s="50">
        <v>260</v>
      </c>
      <c r="D17" s="4">
        <v>260</v>
      </c>
      <c r="E17" s="4">
        <f t="shared" si="0"/>
        <v>0</v>
      </c>
      <c r="F17" s="5"/>
      <c r="G17" s="5"/>
      <c r="H17" s="5"/>
      <c r="I17" s="5"/>
      <c r="J17" s="5"/>
      <c r="K17" s="6"/>
    </row>
    <row r="18" spans="1:11" ht="18" customHeight="1">
      <c r="A18" s="3">
        <v>13</v>
      </c>
      <c r="B18" s="49" t="s">
        <v>70</v>
      </c>
      <c r="C18" s="50">
        <v>260</v>
      </c>
      <c r="D18" s="4">
        <v>50</v>
      </c>
      <c r="E18" s="4">
        <f t="shared" si="0"/>
        <v>0</v>
      </c>
      <c r="F18" s="5"/>
      <c r="G18" s="5"/>
      <c r="H18" s="5"/>
      <c r="I18" s="5"/>
      <c r="J18" s="5"/>
      <c r="K18" s="6"/>
    </row>
    <row r="19" spans="1:11" ht="18" customHeight="1">
      <c r="A19" s="3">
        <v>14</v>
      </c>
      <c r="B19" s="49" t="s">
        <v>71</v>
      </c>
      <c r="C19" s="50">
        <v>110</v>
      </c>
      <c r="D19" s="4">
        <v>110</v>
      </c>
      <c r="E19" s="4">
        <f t="shared" si="0"/>
        <v>0</v>
      </c>
      <c r="F19" s="5"/>
      <c r="G19" s="5"/>
      <c r="H19" s="5"/>
      <c r="I19" s="5"/>
      <c r="J19" s="5"/>
      <c r="K19" s="6"/>
    </row>
    <row r="20" spans="1:11" ht="18" customHeight="1">
      <c r="A20" s="3">
        <v>15</v>
      </c>
      <c r="B20" s="49" t="s">
        <v>72</v>
      </c>
      <c r="C20" s="50">
        <v>170</v>
      </c>
      <c r="D20" s="4">
        <v>170</v>
      </c>
      <c r="E20" s="4">
        <f t="shared" si="0"/>
        <v>0</v>
      </c>
      <c r="F20" s="5"/>
      <c r="G20" s="5"/>
      <c r="H20" s="5"/>
      <c r="I20" s="5"/>
      <c r="J20" s="5"/>
      <c r="K20" s="6"/>
    </row>
    <row r="21" spans="1:11" ht="18" customHeight="1">
      <c r="A21" s="3">
        <v>16</v>
      </c>
      <c r="B21" s="49" t="s">
        <v>73</v>
      </c>
      <c r="C21" s="50">
        <v>180</v>
      </c>
      <c r="D21" s="4">
        <v>130</v>
      </c>
      <c r="E21" s="4">
        <f t="shared" si="0"/>
        <v>0</v>
      </c>
      <c r="F21" s="5"/>
      <c r="G21" s="5"/>
      <c r="H21" s="5"/>
      <c r="I21" s="5"/>
      <c r="J21" s="5"/>
      <c r="K21" s="6"/>
    </row>
    <row r="22" spans="1:11" ht="18" customHeight="1">
      <c r="A22" s="3">
        <v>17</v>
      </c>
      <c r="B22" s="49" t="s">
        <v>74</v>
      </c>
      <c r="C22" s="50">
        <v>50</v>
      </c>
      <c r="D22" s="4">
        <v>50</v>
      </c>
      <c r="E22" s="4">
        <f t="shared" si="0"/>
        <v>0</v>
      </c>
      <c r="F22" s="5"/>
      <c r="G22" s="5"/>
      <c r="H22" s="5"/>
      <c r="I22" s="5"/>
      <c r="J22" s="5"/>
      <c r="K22" s="6"/>
    </row>
    <row r="23" spans="1:11" ht="18" customHeight="1">
      <c r="A23" s="3">
        <v>18</v>
      </c>
      <c r="B23" s="49" t="s">
        <v>75</v>
      </c>
      <c r="C23" s="50">
        <v>200</v>
      </c>
      <c r="D23" s="4">
        <v>150</v>
      </c>
      <c r="E23" s="4">
        <f t="shared" si="0"/>
        <v>0</v>
      </c>
      <c r="F23" s="5"/>
      <c r="G23" s="5"/>
      <c r="H23" s="5"/>
      <c r="I23" s="5"/>
      <c r="J23" s="5"/>
      <c r="K23" s="6"/>
    </row>
    <row r="24" spans="1:11" ht="18" customHeight="1">
      <c r="A24" s="3">
        <v>19</v>
      </c>
      <c r="B24" s="49" t="s">
        <v>76</v>
      </c>
      <c r="C24" s="52">
        <v>1005</v>
      </c>
      <c r="D24" s="4">
        <v>1005</v>
      </c>
      <c r="E24" s="4">
        <f t="shared" si="0"/>
        <v>0</v>
      </c>
      <c r="F24" s="5"/>
      <c r="G24" s="5"/>
      <c r="H24" s="5"/>
      <c r="I24" s="5"/>
      <c r="J24" s="5"/>
      <c r="K24" s="6"/>
    </row>
    <row r="25" spans="1:11" ht="18" customHeight="1">
      <c r="A25" s="3">
        <v>20</v>
      </c>
      <c r="B25" s="49" t="s">
        <v>77</v>
      </c>
      <c r="C25" s="50">
        <v>65</v>
      </c>
      <c r="D25" s="4">
        <v>65</v>
      </c>
      <c r="E25" s="4">
        <f t="shared" si="0"/>
        <v>0</v>
      </c>
      <c r="F25" s="5"/>
      <c r="G25" s="5"/>
      <c r="H25" s="5"/>
      <c r="I25" s="5"/>
      <c r="J25" s="5"/>
      <c r="K25" s="6"/>
    </row>
    <row r="26" spans="1:11" ht="18" customHeight="1">
      <c r="A26" s="3">
        <v>21</v>
      </c>
      <c r="B26" s="49" t="s">
        <v>78</v>
      </c>
      <c r="C26" s="50">
        <v>230</v>
      </c>
      <c r="D26" s="4">
        <v>230</v>
      </c>
      <c r="E26" s="4">
        <f t="shared" si="0"/>
        <v>0</v>
      </c>
      <c r="F26" s="5"/>
      <c r="G26" s="5"/>
      <c r="H26" s="5"/>
      <c r="I26" s="5"/>
      <c r="J26" s="5"/>
      <c r="K26" s="6"/>
    </row>
    <row r="27" spans="1:11" ht="18" customHeight="1">
      <c r="A27" s="3">
        <v>22</v>
      </c>
      <c r="B27" s="49" t="s">
        <v>79</v>
      </c>
      <c r="C27" s="50">
        <v>80</v>
      </c>
      <c r="D27" s="4">
        <v>30</v>
      </c>
      <c r="E27" s="4">
        <f t="shared" si="0"/>
        <v>0</v>
      </c>
      <c r="F27" s="5"/>
      <c r="G27" s="5"/>
      <c r="H27" s="5"/>
      <c r="I27" s="5"/>
      <c r="J27" s="5"/>
      <c r="K27" s="6"/>
    </row>
    <row r="28" spans="1:11" ht="18" customHeight="1">
      <c r="A28" s="3">
        <v>23</v>
      </c>
      <c r="B28" s="49" t="s">
        <v>80</v>
      </c>
      <c r="C28" s="50">
        <v>286</v>
      </c>
      <c r="D28" s="4">
        <v>286</v>
      </c>
      <c r="E28" s="4">
        <f t="shared" si="0"/>
        <v>0</v>
      </c>
      <c r="F28" s="5"/>
      <c r="G28" s="5"/>
      <c r="H28" s="5"/>
      <c r="I28" s="5"/>
      <c r="J28" s="5"/>
      <c r="K28" s="6"/>
    </row>
    <row r="29" spans="1:11" ht="18" customHeight="1">
      <c r="A29" s="3">
        <v>24</v>
      </c>
      <c r="B29" s="49" t="s">
        <v>82</v>
      </c>
      <c r="C29" s="50">
        <v>160</v>
      </c>
      <c r="D29" s="4">
        <v>100</v>
      </c>
      <c r="E29" s="4">
        <f t="shared" si="0"/>
        <v>0</v>
      </c>
      <c r="F29" s="5"/>
      <c r="G29" s="5"/>
      <c r="H29" s="5"/>
      <c r="I29" s="5"/>
      <c r="J29" s="5"/>
      <c r="K29" s="6"/>
    </row>
    <row r="30" spans="1:11" ht="18" customHeight="1">
      <c r="A30" s="3">
        <v>25</v>
      </c>
      <c r="B30" s="49" t="s">
        <v>83</v>
      </c>
      <c r="C30" s="50">
        <v>120</v>
      </c>
      <c r="D30" s="4">
        <v>120</v>
      </c>
      <c r="E30" s="4">
        <f t="shared" si="0"/>
        <v>0</v>
      </c>
      <c r="F30" s="5"/>
      <c r="G30" s="5"/>
      <c r="H30" s="5"/>
      <c r="I30" s="5"/>
      <c r="J30" s="5"/>
      <c r="K30" s="6"/>
    </row>
    <row r="31" spans="1:11" ht="18" customHeight="1">
      <c r="A31" s="3">
        <v>26</v>
      </c>
      <c r="B31" s="49" t="s">
        <v>81</v>
      </c>
      <c r="C31" s="50">
        <v>60</v>
      </c>
      <c r="D31" s="4">
        <v>10</v>
      </c>
      <c r="E31" s="4">
        <f t="shared" si="0"/>
        <v>0</v>
      </c>
      <c r="F31" s="5"/>
      <c r="G31" s="5"/>
      <c r="H31" s="5"/>
      <c r="I31" s="5"/>
      <c r="J31" s="5"/>
      <c r="K31" s="6"/>
    </row>
    <row r="32" spans="1:11" ht="18" customHeight="1">
      <c r="A32" s="3">
        <v>27</v>
      </c>
      <c r="B32" s="49" t="s">
        <v>84</v>
      </c>
      <c r="C32" s="50">
        <v>70</v>
      </c>
      <c r="D32" s="4">
        <v>70</v>
      </c>
      <c r="E32" s="4">
        <f t="shared" si="0"/>
        <v>0</v>
      </c>
      <c r="F32" s="5"/>
      <c r="G32" s="5"/>
      <c r="H32" s="5"/>
      <c r="I32" s="5"/>
      <c r="J32" s="5"/>
      <c r="K32" s="6"/>
    </row>
    <row r="33" spans="1:11" ht="18" customHeight="1">
      <c r="A33" s="3"/>
      <c r="B33" s="49"/>
      <c r="C33" s="50"/>
      <c r="D33" s="4"/>
      <c r="E33" s="4"/>
      <c r="F33" s="5"/>
      <c r="G33" s="5"/>
      <c r="H33" s="5"/>
      <c r="I33" s="5"/>
      <c r="J33" s="5"/>
      <c r="K33" s="6"/>
    </row>
    <row r="34" spans="1:11" ht="24.75" customHeight="1">
      <c r="A34" s="11" t="s">
        <v>21</v>
      </c>
      <c r="B34" s="61" t="s">
        <v>7</v>
      </c>
      <c r="C34" s="24">
        <f aca="true" t="shared" si="1" ref="C34:J34">SUM(C35:C44)</f>
        <v>7820</v>
      </c>
      <c r="D34" s="24">
        <f t="shared" si="1"/>
        <v>7020</v>
      </c>
      <c r="E34" s="24">
        <f t="shared" si="1"/>
        <v>435</v>
      </c>
      <c r="F34" s="12">
        <f t="shared" si="1"/>
        <v>45</v>
      </c>
      <c r="G34" s="12">
        <f t="shared" si="1"/>
        <v>0</v>
      </c>
      <c r="H34" s="12">
        <f t="shared" si="1"/>
        <v>390</v>
      </c>
      <c r="I34" s="12">
        <f t="shared" si="1"/>
        <v>0</v>
      </c>
      <c r="J34" s="12">
        <f t="shared" si="1"/>
        <v>435</v>
      </c>
      <c r="K34" s="20" t="s">
        <v>42</v>
      </c>
    </row>
    <row r="35" spans="1:11" ht="18" customHeight="1">
      <c r="A35" s="3">
        <v>1</v>
      </c>
      <c r="B35" s="37" t="s">
        <v>50</v>
      </c>
      <c r="C35" s="50">
        <v>420</v>
      </c>
      <c r="D35" s="39">
        <v>420</v>
      </c>
      <c r="E35" s="39">
        <f>SUM(F35:I35)</f>
        <v>390</v>
      </c>
      <c r="F35" s="40"/>
      <c r="G35" s="40"/>
      <c r="H35" s="40">
        <v>390</v>
      </c>
      <c r="I35" s="40"/>
      <c r="J35" s="40">
        <v>390</v>
      </c>
      <c r="K35" s="33" t="s">
        <v>46</v>
      </c>
    </row>
    <row r="36" spans="1:11" ht="18" customHeight="1">
      <c r="A36" s="3">
        <v>2</v>
      </c>
      <c r="B36" s="6" t="s">
        <v>85</v>
      </c>
      <c r="C36" s="50">
        <v>280</v>
      </c>
      <c r="D36" s="39">
        <v>280</v>
      </c>
      <c r="E36" s="39">
        <f aca="true" t="shared" si="2" ref="E36:E43">SUM(F36:I36)</f>
        <v>45</v>
      </c>
      <c r="F36" s="40">
        <v>45</v>
      </c>
      <c r="G36" s="40"/>
      <c r="H36" s="40"/>
      <c r="I36" s="40"/>
      <c r="J36" s="40">
        <v>45</v>
      </c>
      <c r="K36" s="33" t="s">
        <v>46</v>
      </c>
    </row>
    <row r="37" spans="1:11" ht="18" customHeight="1">
      <c r="A37" s="3">
        <v>3</v>
      </c>
      <c r="B37" s="6" t="s">
        <v>86</v>
      </c>
      <c r="C37" s="50">
        <v>2400</v>
      </c>
      <c r="D37" s="39">
        <v>2400</v>
      </c>
      <c r="E37" s="39">
        <f t="shared" si="2"/>
        <v>0</v>
      </c>
      <c r="F37" s="40"/>
      <c r="G37" s="40"/>
      <c r="H37" s="40"/>
      <c r="I37" s="40"/>
      <c r="J37" s="40"/>
      <c r="K37" s="33"/>
    </row>
    <row r="38" spans="1:11" ht="18" customHeight="1">
      <c r="A38" s="3">
        <v>4</v>
      </c>
      <c r="B38" s="23" t="s">
        <v>87</v>
      </c>
      <c r="C38" s="50">
        <v>1580</v>
      </c>
      <c r="D38" s="39">
        <v>1300</v>
      </c>
      <c r="E38" s="39">
        <f t="shared" si="2"/>
        <v>0</v>
      </c>
      <c r="F38" s="40"/>
      <c r="G38" s="40"/>
      <c r="H38" s="40"/>
      <c r="I38" s="40"/>
      <c r="J38" s="40"/>
      <c r="K38" s="33"/>
    </row>
    <row r="39" spans="1:11" ht="18" customHeight="1">
      <c r="A39" s="3">
        <v>5</v>
      </c>
      <c r="B39" s="6" t="s">
        <v>88</v>
      </c>
      <c r="C39" s="50">
        <v>80</v>
      </c>
      <c r="D39" s="39">
        <v>80</v>
      </c>
      <c r="E39" s="39">
        <f t="shared" si="2"/>
        <v>0</v>
      </c>
      <c r="F39" s="40"/>
      <c r="G39" s="40"/>
      <c r="H39" s="40"/>
      <c r="I39" s="40"/>
      <c r="J39" s="40"/>
      <c r="K39" s="33"/>
    </row>
    <row r="40" spans="1:11" ht="18" customHeight="1">
      <c r="A40" s="3">
        <v>6</v>
      </c>
      <c r="B40" s="6" t="s">
        <v>154</v>
      </c>
      <c r="C40" s="50">
        <v>750</v>
      </c>
      <c r="D40" s="39">
        <v>750</v>
      </c>
      <c r="E40" s="39">
        <f t="shared" si="2"/>
        <v>0</v>
      </c>
      <c r="F40" s="40"/>
      <c r="G40" s="40"/>
      <c r="H40" s="40"/>
      <c r="I40" s="40"/>
      <c r="J40" s="40"/>
      <c r="K40" s="33"/>
    </row>
    <row r="41" spans="1:11" ht="18" customHeight="1">
      <c r="A41" s="3">
        <v>7</v>
      </c>
      <c r="B41" s="6" t="s">
        <v>155</v>
      </c>
      <c r="C41" s="50">
        <v>1400</v>
      </c>
      <c r="D41" s="39">
        <v>1300</v>
      </c>
      <c r="E41" s="39">
        <f t="shared" si="2"/>
        <v>0</v>
      </c>
      <c r="F41" s="40"/>
      <c r="G41" s="40"/>
      <c r="H41" s="40"/>
      <c r="I41" s="40"/>
      <c r="J41" s="40"/>
      <c r="K41" s="33"/>
    </row>
    <row r="42" spans="1:11" ht="18" customHeight="1">
      <c r="A42" s="3">
        <v>8</v>
      </c>
      <c r="B42" s="63" t="s">
        <v>145</v>
      </c>
      <c r="C42" s="50">
        <v>600</v>
      </c>
      <c r="D42" s="39">
        <v>400</v>
      </c>
      <c r="E42" s="39">
        <f t="shared" si="2"/>
        <v>0</v>
      </c>
      <c r="F42" s="40"/>
      <c r="G42" s="40"/>
      <c r="H42" s="40"/>
      <c r="I42" s="40"/>
      <c r="J42" s="40"/>
      <c r="K42" s="33"/>
    </row>
    <row r="43" spans="1:11" ht="18" customHeight="1">
      <c r="A43" s="3">
        <v>9</v>
      </c>
      <c r="B43" s="63" t="s">
        <v>144</v>
      </c>
      <c r="C43" s="50">
        <v>310</v>
      </c>
      <c r="D43" s="39">
        <v>90</v>
      </c>
      <c r="E43" s="39">
        <f t="shared" si="2"/>
        <v>0</v>
      </c>
      <c r="F43" s="40"/>
      <c r="G43" s="40"/>
      <c r="H43" s="40"/>
      <c r="I43" s="40"/>
      <c r="J43" s="40"/>
      <c r="K43" s="33"/>
    </row>
    <row r="44" spans="1:11" ht="18" customHeight="1">
      <c r="A44" s="3"/>
      <c r="B44" s="23"/>
      <c r="C44" s="50"/>
      <c r="D44" s="39"/>
      <c r="E44" s="39"/>
      <c r="F44" s="40"/>
      <c r="G44" s="40"/>
      <c r="H44" s="40"/>
      <c r="I44" s="40"/>
      <c r="J44" s="40"/>
      <c r="K44" s="33"/>
    </row>
    <row r="45" spans="1:11" ht="24.75" customHeight="1">
      <c r="A45" s="11" t="s">
        <v>24</v>
      </c>
      <c r="B45" s="65" t="s">
        <v>147</v>
      </c>
      <c r="C45" s="24">
        <f aca="true" t="shared" si="3" ref="C45:J45">SUM(C46:C47)</f>
        <v>1160</v>
      </c>
      <c r="D45" s="24">
        <f t="shared" si="3"/>
        <v>800</v>
      </c>
      <c r="E45" s="24">
        <f t="shared" si="3"/>
        <v>0</v>
      </c>
      <c r="F45" s="12">
        <f t="shared" si="3"/>
        <v>0</v>
      </c>
      <c r="G45" s="12">
        <f t="shared" si="3"/>
        <v>0</v>
      </c>
      <c r="H45" s="12">
        <f t="shared" si="3"/>
        <v>0</v>
      </c>
      <c r="I45" s="12">
        <f t="shared" si="3"/>
        <v>0</v>
      </c>
      <c r="J45" s="12">
        <f t="shared" si="3"/>
        <v>0</v>
      </c>
      <c r="K45" s="20" t="s">
        <v>42</v>
      </c>
    </row>
    <row r="46" spans="1:11" ht="18" customHeight="1">
      <c r="A46" s="3">
        <v>1</v>
      </c>
      <c r="B46" s="63" t="s">
        <v>148</v>
      </c>
      <c r="C46" s="50">
        <v>1160</v>
      </c>
      <c r="D46" s="4">
        <v>800</v>
      </c>
      <c r="E46" s="4">
        <f>SUM(F46:I46)</f>
        <v>0</v>
      </c>
      <c r="F46" s="5"/>
      <c r="G46" s="5"/>
      <c r="H46" s="5"/>
      <c r="I46" s="5"/>
      <c r="J46" s="5"/>
      <c r="K46" s="5"/>
    </row>
    <row r="47" spans="1:11" ht="18" customHeight="1">
      <c r="A47" s="3">
        <v>2</v>
      </c>
      <c r="B47" s="6"/>
      <c r="C47" s="50"/>
      <c r="D47" s="4">
        <f>SUM(F47:I47)</f>
        <v>0</v>
      </c>
      <c r="E47" s="4"/>
      <c r="F47" s="5"/>
      <c r="G47" s="5"/>
      <c r="H47" s="5"/>
      <c r="I47" s="5"/>
      <c r="J47" s="5"/>
      <c r="K47" s="5"/>
    </row>
    <row r="48" spans="1:11" ht="24.75" customHeight="1">
      <c r="A48" s="11" t="s">
        <v>25</v>
      </c>
      <c r="B48" s="61" t="s">
        <v>164</v>
      </c>
      <c r="C48" s="24">
        <f aca="true" t="shared" si="4" ref="C48:J48">SUM(C49:C59)</f>
        <v>5730</v>
      </c>
      <c r="D48" s="24">
        <f t="shared" si="4"/>
        <v>3930</v>
      </c>
      <c r="E48" s="24">
        <f t="shared" si="4"/>
        <v>1466</v>
      </c>
      <c r="F48" s="12">
        <f t="shared" si="4"/>
        <v>1336</v>
      </c>
      <c r="G48" s="12">
        <f t="shared" si="4"/>
        <v>0</v>
      </c>
      <c r="H48" s="12">
        <f t="shared" si="4"/>
        <v>130</v>
      </c>
      <c r="I48" s="12">
        <f t="shared" si="4"/>
        <v>0</v>
      </c>
      <c r="J48" s="12">
        <f t="shared" si="4"/>
        <v>1336</v>
      </c>
      <c r="K48" s="20" t="s">
        <v>42</v>
      </c>
    </row>
    <row r="49" spans="1:11" ht="18" customHeight="1">
      <c r="A49" s="44" t="s">
        <v>89</v>
      </c>
      <c r="B49" s="95" t="s">
        <v>50</v>
      </c>
      <c r="C49" s="53">
        <v>130</v>
      </c>
      <c r="D49" s="4">
        <v>130</v>
      </c>
      <c r="E49" s="4">
        <f>SUM(F49:I49)</f>
        <v>130</v>
      </c>
      <c r="F49" s="5"/>
      <c r="G49" s="5"/>
      <c r="H49" s="5">
        <v>130</v>
      </c>
      <c r="I49" s="5"/>
      <c r="J49" s="5"/>
      <c r="K49" s="6"/>
    </row>
    <row r="50" spans="1:11" ht="18" customHeight="1">
      <c r="A50" s="45" t="s">
        <v>90</v>
      </c>
      <c r="B50" s="46" t="s">
        <v>57</v>
      </c>
      <c r="C50" s="53">
        <v>1120</v>
      </c>
      <c r="D50" s="4">
        <v>570</v>
      </c>
      <c r="E50" s="4">
        <f>SUM(F50:I50)</f>
        <v>1153</v>
      </c>
      <c r="F50" s="5">
        <v>1153</v>
      </c>
      <c r="G50" s="5"/>
      <c r="H50" s="5"/>
      <c r="I50" s="5"/>
      <c r="J50" s="5">
        <v>1153</v>
      </c>
      <c r="K50" s="6" t="s">
        <v>58</v>
      </c>
    </row>
    <row r="51" spans="1:11" ht="18" customHeight="1">
      <c r="A51" s="45" t="s">
        <v>91</v>
      </c>
      <c r="B51" s="46" t="s">
        <v>94</v>
      </c>
      <c r="C51" s="53">
        <v>260</v>
      </c>
      <c r="D51" s="4">
        <v>260</v>
      </c>
      <c r="E51" s="4">
        <f aca="true" t="shared" si="5" ref="E51:E58">SUM(F51:I51)</f>
        <v>183</v>
      </c>
      <c r="F51" s="5">
        <v>183</v>
      </c>
      <c r="G51" s="5"/>
      <c r="H51" s="5"/>
      <c r="I51" s="5"/>
      <c r="J51" s="5">
        <v>183</v>
      </c>
      <c r="K51" s="46" t="s">
        <v>58</v>
      </c>
    </row>
    <row r="52" spans="1:11" ht="18" customHeight="1">
      <c r="A52" s="45" t="s">
        <v>92</v>
      </c>
      <c r="B52" s="46" t="s">
        <v>93</v>
      </c>
      <c r="C52" s="53">
        <v>320</v>
      </c>
      <c r="D52" s="53">
        <v>320</v>
      </c>
      <c r="E52" s="4">
        <f t="shared" si="5"/>
        <v>0</v>
      </c>
      <c r="F52" s="5"/>
      <c r="G52" s="5"/>
      <c r="H52" s="5"/>
      <c r="I52" s="5"/>
      <c r="J52" s="5"/>
      <c r="K52" s="46"/>
    </row>
    <row r="53" spans="1:11" ht="18" customHeight="1">
      <c r="A53" s="45" t="s">
        <v>95</v>
      </c>
      <c r="B53" s="46" t="s">
        <v>96</v>
      </c>
      <c r="C53" s="53">
        <v>450</v>
      </c>
      <c r="D53" s="53">
        <v>450</v>
      </c>
      <c r="E53" s="4">
        <f t="shared" si="5"/>
        <v>0</v>
      </c>
      <c r="F53" s="5"/>
      <c r="G53" s="5"/>
      <c r="H53" s="5"/>
      <c r="I53" s="5"/>
      <c r="J53" s="5"/>
      <c r="K53" s="46"/>
    </row>
    <row r="54" spans="1:11" ht="18" customHeight="1">
      <c r="A54" s="45" t="s">
        <v>97</v>
      </c>
      <c r="B54" s="46" t="s">
        <v>98</v>
      </c>
      <c r="C54" s="53">
        <v>2200</v>
      </c>
      <c r="D54" s="53">
        <v>1100</v>
      </c>
      <c r="E54" s="4">
        <f t="shared" si="5"/>
        <v>0</v>
      </c>
      <c r="F54" s="5"/>
      <c r="G54" s="5"/>
      <c r="H54" s="5"/>
      <c r="I54" s="5"/>
      <c r="J54" s="5"/>
      <c r="K54" s="46"/>
    </row>
    <row r="55" spans="1:11" ht="18" customHeight="1">
      <c r="A55" s="45" t="s">
        <v>99</v>
      </c>
      <c r="B55" s="46" t="s">
        <v>100</v>
      </c>
      <c r="C55" s="53">
        <v>100</v>
      </c>
      <c r="D55" s="53">
        <v>100</v>
      </c>
      <c r="E55" s="4">
        <f t="shared" si="5"/>
        <v>0</v>
      </c>
      <c r="F55" s="5"/>
      <c r="G55" s="5"/>
      <c r="H55" s="5"/>
      <c r="I55" s="5"/>
      <c r="J55" s="5"/>
      <c r="K55" s="46"/>
    </row>
    <row r="56" spans="1:11" ht="18" customHeight="1">
      <c r="A56" s="45" t="s">
        <v>101</v>
      </c>
      <c r="B56" s="46" t="s">
        <v>102</v>
      </c>
      <c r="C56" s="53">
        <v>80</v>
      </c>
      <c r="D56" s="53"/>
      <c r="E56" s="4">
        <f t="shared" si="5"/>
        <v>0</v>
      </c>
      <c r="F56" s="5"/>
      <c r="G56" s="5"/>
      <c r="H56" s="5"/>
      <c r="I56" s="5"/>
      <c r="J56" s="5"/>
      <c r="K56" s="46"/>
    </row>
    <row r="57" spans="1:11" ht="18" customHeight="1">
      <c r="A57" s="45" t="s">
        <v>103</v>
      </c>
      <c r="B57" s="46" t="s">
        <v>104</v>
      </c>
      <c r="C57" s="53">
        <v>70</v>
      </c>
      <c r="D57" s="53"/>
      <c r="E57" s="4">
        <f t="shared" si="5"/>
        <v>0</v>
      </c>
      <c r="F57" s="5"/>
      <c r="G57" s="5"/>
      <c r="H57" s="5"/>
      <c r="I57" s="5"/>
      <c r="J57" s="5"/>
      <c r="K57" s="46"/>
    </row>
    <row r="58" spans="1:11" ht="18" customHeight="1">
      <c r="A58" s="45" t="s">
        <v>106</v>
      </c>
      <c r="B58" s="46" t="s">
        <v>105</v>
      </c>
      <c r="C58" s="53">
        <v>1000</v>
      </c>
      <c r="D58" s="53">
        <v>1000</v>
      </c>
      <c r="E58" s="4">
        <f t="shared" si="5"/>
        <v>0</v>
      </c>
      <c r="F58" s="5"/>
      <c r="G58" s="5"/>
      <c r="H58" s="5"/>
      <c r="I58" s="5"/>
      <c r="J58" s="5"/>
      <c r="K58" s="46"/>
    </row>
    <row r="59" spans="1:11" ht="18" customHeight="1">
      <c r="A59" s="45"/>
      <c r="B59" s="46"/>
      <c r="C59" s="53"/>
      <c r="D59" s="4"/>
      <c r="E59" s="4"/>
      <c r="F59" s="5"/>
      <c r="G59" s="5"/>
      <c r="H59" s="5"/>
      <c r="I59" s="5"/>
      <c r="J59" s="5"/>
      <c r="K59" s="46"/>
    </row>
    <row r="60" spans="1:11" ht="24.75" customHeight="1">
      <c r="A60" s="11" t="s">
        <v>26</v>
      </c>
      <c r="B60" s="61" t="s">
        <v>8</v>
      </c>
      <c r="C60" s="24">
        <f>SUM(C61:C66)</f>
        <v>21900</v>
      </c>
      <c r="D60" s="24">
        <f>SUM(D61:D66)</f>
        <v>21900</v>
      </c>
      <c r="E60" s="24">
        <f>SUM(E61:E66)</f>
        <v>10511</v>
      </c>
      <c r="F60" s="12">
        <f>SUM(F61:F68)</f>
        <v>7711</v>
      </c>
      <c r="G60" s="12">
        <f>SUM(G61:G68)</f>
        <v>0</v>
      </c>
      <c r="H60" s="12">
        <f>SUM(H61:H68)</f>
        <v>2800</v>
      </c>
      <c r="I60" s="12">
        <f>SUM(I61:I68)</f>
        <v>0</v>
      </c>
      <c r="J60" s="12">
        <f>SUM(J61:J68)</f>
        <v>7994</v>
      </c>
      <c r="K60" s="20" t="s">
        <v>42</v>
      </c>
    </row>
    <row r="61" spans="1:11" ht="18" customHeight="1">
      <c r="A61" s="13">
        <v>1</v>
      </c>
      <c r="B61" s="37" t="s">
        <v>50</v>
      </c>
      <c r="C61" s="53">
        <v>2800</v>
      </c>
      <c r="D61" s="53">
        <v>2800</v>
      </c>
      <c r="E61" s="39">
        <f>SUM(F61:I61)</f>
        <v>2800</v>
      </c>
      <c r="F61" s="40"/>
      <c r="G61" s="40"/>
      <c r="H61" s="40">
        <v>2800</v>
      </c>
      <c r="I61" s="40"/>
      <c r="J61" s="40">
        <v>283</v>
      </c>
      <c r="K61" s="6" t="s">
        <v>47</v>
      </c>
    </row>
    <row r="62" spans="1:11" ht="18" customHeight="1">
      <c r="A62" s="13">
        <v>2</v>
      </c>
      <c r="B62" s="46" t="s">
        <v>110</v>
      </c>
      <c r="C62" s="53">
        <v>12000</v>
      </c>
      <c r="D62" s="53">
        <v>12000</v>
      </c>
      <c r="E62" s="39">
        <f aca="true" t="shared" si="6" ref="E62:E68">SUM(F62:I62)</f>
        <v>7711</v>
      </c>
      <c r="F62" s="40">
        <v>7711</v>
      </c>
      <c r="G62" s="40"/>
      <c r="H62" s="40"/>
      <c r="I62" s="40"/>
      <c r="J62" s="40">
        <v>7711</v>
      </c>
      <c r="K62" s="34" t="s">
        <v>47</v>
      </c>
    </row>
    <row r="63" spans="1:11" ht="18" customHeight="1">
      <c r="A63" s="13">
        <v>3</v>
      </c>
      <c r="B63" s="46" t="s">
        <v>107</v>
      </c>
      <c r="C63" s="53">
        <v>2700</v>
      </c>
      <c r="D63" s="53">
        <v>2700</v>
      </c>
      <c r="E63" s="39">
        <f t="shared" si="6"/>
        <v>0</v>
      </c>
      <c r="F63" s="40"/>
      <c r="G63" s="40"/>
      <c r="H63" s="40"/>
      <c r="I63" s="40"/>
      <c r="J63" s="40"/>
      <c r="K63" s="34"/>
    </row>
    <row r="64" spans="1:11" ht="18" customHeight="1">
      <c r="A64" s="13">
        <v>4</v>
      </c>
      <c r="B64" s="46" t="s">
        <v>108</v>
      </c>
      <c r="C64" s="53">
        <v>2150</v>
      </c>
      <c r="D64" s="53">
        <v>2150</v>
      </c>
      <c r="E64" s="39">
        <f t="shared" si="6"/>
        <v>0</v>
      </c>
      <c r="F64" s="40"/>
      <c r="G64" s="40"/>
      <c r="H64" s="40"/>
      <c r="I64" s="40"/>
      <c r="J64" s="40"/>
      <c r="K64" s="34"/>
    </row>
    <row r="65" spans="1:11" ht="18" customHeight="1">
      <c r="A65" s="13">
        <v>5</v>
      </c>
      <c r="B65" s="46" t="s">
        <v>109</v>
      </c>
      <c r="C65" s="53">
        <v>2100</v>
      </c>
      <c r="D65" s="53">
        <v>2100</v>
      </c>
      <c r="E65" s="39">
        <f t="shared" si="6"/>
        <v>0</v>
      </c>
      <c r="F65" s="40"/>
      <c r="G65" s="40"/>
      <c r="H65" s="40"/>
      <c r="I65" s="40"/>
      <c r="J65" s="40"/>
      <c r="K65" s="34"/>
    </row>
    <row r="66" spans="1:11" ht="18" customHeight="1">
      <c r="A66" s="13">
        <v>6</v>
      </c>
      <c r="B66" s="46" t="s">
        <v>111</v>
      </c>
      <c r="C66" s="53">
        <v>150</v>
      </c>
      <c r="D66" s="53">
        <v>150</v>
      </c>
      <c r="E66" s="39">
        <f t="shared" si="6"/>
        <v>0</v>
      </c>
      <c r="F66" s="40"/>
      <c r="G66" s="40"/>
      <c r="H66" s="40"/>
      <c r="I66" s="40"/>
      <c r="J66" s="40"/>
      <c r="K66" s="34"/>
    </row>
    <row r="67" spans="1:11" ht="18" customHeight="1">
      <c r="A67" s="13">
        <v>7</v>
      </c>
      <c r="B67" s="63" t="s">
        <v>146</v>
      </c>
      <c r="C67" s="53">
        <v>650</v>
      </c>
      <c r="D67" s="53">
        <v>650</v>
      </c>
      <c r="E67" s="39">
        <f t="shared" si="6"/>
        <v>0</v>
      </c>
      <c r="F67" s="40"/>
      <c r="G67" s="40"/>
      <c r="H67" s="40"/>
      <c r="I67" s="40"/>
      <c r="J67" s="40"/>
      <c r="K67" s="34"/>
    </row>
    <row r="68" spans="1:11" ht="18" customHeight="1">
      <c r="A68" s="13"/>
      <c r="B68" s="28"/>
      <c r="C68" s="53"/>
      <c r="D68" s="39"/>
      <c r="E68" s="39">
        <f t="shared" si="6"/>
        <v>0</v>
      </c>
      <c r="F68" s="40"/>
      <c r="G68" s="40"/>
      <c r="H68" s="40"/>
      <c r="I68" s="40"/>
      <c r="J68" s="40"/>
      <c r="K68" s="34"/>
    </row>
    <row r="69" spans="1:11" ht="24.75" customHeight="1">
      <c r="A69" s="11" t="s">
        <v>27</v>
      </c>
      <c r="B69" s="61" t="s">
        <v>9</v>
      </c>
      <c r="C69" s="24">
        <f aca="true" t="shared" si="7" ref="C69:J69">SUM(C70:C72)</f>
        <v>2400</v>
      </c>
      <c r="D69" s="24">
        <f t="shared" si="7"/>
        <v>2400</v>
      </c>
      <c r="E69" s="24">
        <f t="shared" si="7"/>
        <v>200</v>
      </c>
      <c r="F69" s="12">
        <f t="shared" si="7"/>
        <v>0</v>
      </c>
      <c r="G69" s="12">
        <f t="shared" si="7"/>
        <v>0</v>
      </c>
      <c r="H69" s="12">
        <f t="shared" si="7"/>
        <v>200</v>
      </c>
      <c r="I69" s="12">
        <f t="shared" si="7"/>
        <v>0</v>
      </c>
      <c r="J69" s="12">
        <f t="shared" si="7"/>
        <v>0</v>
      </c>
      <c r="K69" s="20" t="s">
        <v>42</v>
      </c>
    </row>
    <row r="70" spans="1:11" ht="18" customHeight="1">
      <c r="A70" s="3">
        <v>1</v>
      </c>
      <c r="B70" s="37" t="s">
        <v>50</v>
      </c>
      <c r="C70" s="53">
        <v>200</v>
      </c>
      <c r="D70" s="39">
        <v>200</v>
      </c>
      <c r="E70" s="39">
        <f>SUM(F70:I70)</f>
        <v>200</v>
      </c>
      <c r="F70" s="40"/>
      <c r="G70" s="40"/>
      <c r="H70" s="40">
        <v>200</v>
      </c>
      <c r="I70" s="40"/>
      <c r="J70" s="40"/>
      <c r="K70" s="38" t="s">
        <v>51</v>
      </c>
    </row>
    <row r="71" spans="1:11" ht="18" customHeight="1">
      <c r="A71" s="3">
        <v>2</v>
      </c>
      <c r="B71" s="46" t="s">
        <v>112</v>
      </c>
      <c r="C71" s="53">
        <v>2200</v>
      </c>
      <c r="D71" s="39">
        <v>2200</v>
      </c>
      <c r="E71" s="39">
        <f>SUM(F71:I71)</f>
        <v>0</v>
      </c>
      <c r="F71" s="40"/>
      <c r="G71" s="40"/>
      <c r="H71" s="40"/>
      <c r="I71" s="40"/>
      <c r="J71" s="40"/>
      <c r="K71" s="38"/>
    </row>
    <row r="72" spans="1:11" ht="18" customHeight="1">
      <c r="A72" s="3"/>
      <c r="B72" s="8"/>
      <c r="C72" s="53"/>
      <c r="D72" s="39"/>
      <c r="E72" s="39"/>
      <c r="F72" s="40"/>
      <c r="G72" s="40"/>
      <c r="H72" s="40"/>
      <c r="I72" s="40"/>
      <c r="J72" s="40"/>
      <c r="K72" s="38"/>
    </row>
    <row r="73" spans="1:11" ht="24.75" customHeight="1">
      <c r="A73" s="11" t="s">
        <v>28</v>
      </c>
      <c r="B73" s="61" t="s">
        <v>10</v>
      </c>
      <c r="C73" s="24">
        <f aca="true" t="shared" si="8" ref="C73:J73">SUM(C74:C76)</f>
        <v>17700</v>
      </c>
      <c r="D73" s="24">
        <f t="shared" si="8"/>
        <v>11300</v>
      </c>
      <c r="E73" s="24">
        <f t="shared" si="8"/>
        <v>4993</v>
      </c>
      <c r="F73" s="12">
        <f t="shared" si="8"/>
        <v>4693</v>
      </c>
      <c r="G73" s="12">
        <f t="shared" si="8"/>
        <v>0</v>
      </c>
      <c r="H73" s="12">
        <f t="shared" si="8"/>
        <v>300</v>
      </c>
      <c r="I73" s="12">
        <f t="shared" si="8"/>
        <v>0</v>
      </c>
      <c r="J73" s="12">
        <f t="shared" si="8"/>
        <v>4693</v>
      </c>
      <c r="K73" s="20" t="s">
        <v>42</v>
      </c>
    </row>
    <row r="74" spans="1:11" ht="18" customHeight="1">
      <c r="A74" s="13">
        <v>1</v>
      </c>
      <c r="B74" s="46" t="s">
        <v>122</v>
      </c>
      <c r="C74" s="53">
        <v>300</v>
      </c>
      <c r="D74" s="4">
        <f>SUM(F74:I74)</f>
        <v>300</v>
      </c>
      <c r="E74" s="4">
        <f>SUM(F74:I74)</f>
        <v>300</v>
      </c>
      <c r="F74" s="5"/>
      <c r="G74" s="5"/>
      <c r="H74" s="5">
        <v>300</v>
      </c>
      <c r="I74" s="5"/>
      <c r="J74" s="5"/>
      <c r="K74" s="38"/>
    </row>
    <row r="75" spans="1:11" ht="18" customHeight="1">
      <c r="A75" s="13">
        <v>2</v>
      </c>
      <c r="B75" s="37" t="s">
        <v>121</v>
      </c>
      <c r="C75" s="53">
        <v>17400</v>
      </c>
      <c r="D75" s="53">
        <v>11000</v>
      </c>
      <c r="E75" s="4">
        <f>SUM(F75:I75)</f>
        <v>4693</v>
      </c>
      <c r="F75" s="5">
        <v>4693</v>
      </c>
      <c r="G75" s="5"/>
      <c r="H75" s="5"/>
      <c r="I75" s="5"/>
      <c r="J75" s="5">
        <v>4693</v>
      </c>
      <c r="K75" s="38" t="s">
        <v>160</v>
      </c>
    </row>
    <row r="76" spans="1:11" ht="18" customHeight="1">
      <c r="A76" s="13"/>
      <c r="B76" s="8"/>
      <c r="C76" s="53"/>
      <c r="D76" s="4">
        <f>SUM(F76:I76)</f>
        <v>0</v>
      </c>
      <c r="E76" s="4">
        <f>SUM(F76:I76)</f>
        <v>0</v>
      </c>
      <c r="F76" s="5"/>
      <c r="G76" s="5"/>
      <c r="H76" s="5"/>
      <c r="I76" s="5"/>
      <c r="J76" s="5"/>
      <c r="K76" s="38"/>
    </row>
    <row r="77" spans="1:11" ht="24.75" customHeight="1">
      <c r="A77" s="11" t="s">
        <v>29</v>
      </c>
      <c r="B77" s="61" t="s">
        <v>11</v>
      </c>
      <c r="C77" s="24">
        <f aca="true" t="shared" si="9" ref="C77:J77">SUM(C78:C79)</f>
        <v>700</v>
      </c>
      <c r="D77" s="24">
        <f t="shared" si="9"/>
        <v>700</v>
      </c>
      <c r="E77" s="24">
        <f t="shared" si="9"/>
        <v>0</v>
      </c>
      <c r="F77" s="12">
        <f t="shared" si="9"/>
        <v>0</v>
      </c>
      <c r="G77" s="12">
        <f t="shared" si="9"/>
        <v>0</v>
      </c>
      <c r="H77" s="12">
        <f t="shared" si="9"/>
        <v>0</v>
      </c>
      <c r="I77" s="12">
        <f t="shared" si="9"/>
        <v>0</v>
      </c>
      <c r="J77" s="12">
        <f t="shared" si="9"/>
        <v>0</v>
      </c>
      <c r="K77" s="20" t="s">
        <v>42</v>
      </c>
    </row>
    <row r="78" spans="1:11" s="16" customFormat="1" ht="18" customHeight="1">
      <c r="A78" s="14">
        <v>1</v>
      </c>
      <c r="B78" s="37" t="s">
        <v>123</v>
      </c>
      <c r="C78" s="53">
        <v>700</v>
      </c>
      <c r="D78" s="17">
        <v>700</v>
      </c>
      <c r="E78" s="17">
        <f>SUM(F78:I78)</f>
        <v>0</v>
      </c>
      <c r="F78" s="54"/>
      <c r="G78" s="9"/>
      <c r="H78" s="9"/>
      <c r="I78" s="9"/>
      <c r="J78" s="9"/>
      <c r="K78" s="9"/>
    </row>
    <row r="79" spans="1:11" s="16" customFormat="1" ht="18" customHeight="1">
      <c r="A79" s="14"/>
      <c r="B79" s="15"/>
      <c r="C79" s="53"/>
      <c r="D79" s="17"/>
      <c r="E79" s="17">
        <f>SUM(F79:I79)</f>
        <v>0</v>
      </c>
      <c r="F79" s="9"/>
      <c r="G79" s="9"/>
      <c r="H79" s="9"/>
      <c r="I79" s="9"/>
      <c r="J79" s="9"/>
      <c r="K79" s="9"/>
    </row>
    <row r="80" spans="1:11" ht="24.75" customHeight="1">
      <c r="A80" s="11" t="s">
        <v>30</v>
      </c>
      <c r="B80" s="61" t="s">
        <v>12</v>
      </c>
      <c r="C80" s="24">
        <f aca="true" t="shared" si="10" ref="C80:J80">SUM(C81:C83)</f>
        <v>1300</v>
      </c>
      <c r="D80" s="24">
        <f t="shared" si="10"/>
        <v>1300</v>
      </c>
      <c r="E80" s="24">
        <f t="shared" si="10"/>
        <v>800</v>
      </c>
      <c r="F80" s="12">
        <f t="shared" si="10"/>
        <v>0</v>
      </c>
      <c r="G80" s="12">
        <f t="shared" si="10"/>
        <v>0</v>
      </c>
      <c r="H80" s="12">
        <f t="shared" si="10"/>
        <v>800</v>
      </c>
      <c r="I80" s="12">
        <f t="shared" si="10"/>
        <v>0</v>
      </c>
      <c r="J80" s="12">
        <f t="shared" si="10"/>
        <v>0</v>
      </c>
      <c r="K80" s="20" t="s">
        <v>42</v>
      </c>
    </row>
    <row r="81" spans="1:11" ht="18" customHeight="1">
      <c r="A81" s="19">
        <v>1</v>
      </c>
      <c r="B81" s="46" t="s">
        <v>124</v>
      </c>
      <c r="C81" s="55">
        <v>800</v>
      </c>
      <c r="D81" s="4">
        <f>SUM(F81:I81)</f>
        <v>800</v>
      </c>
      <c r="E81" s="4">
        <f>SUM(F81:I81)</f>
        <v>800</v>
      </c>
      <c r="F81" s="4"/>
      <c r="G81" s="4"/>
      <c r="H81" s="4">
        <v>800</v>
      </c>
      <c r="I81" s="4"/>
      <c r="J81" s="4"/>
      <c r="K81" s="4"/>
    </row>
    <row r="82" spans="1:11" ht="18" customHeight="1">
      <c r="A82" s="19">
        <v>2</v>
      </c>
      <c r="B82" s="57" t="s">
        <v>128</v>
      </c>
      <c r="C82" s="55">
        <v>500</v>
      </c>
      <c r="D82" s="4">
        <v>500</v>
      </c>
      <c r="E82" s="4">
        <f>SUM(F82:I82)</f>
        <v>0</v>
      </c>
      <c r="F82" s="4"/>
      <c r="G82" s="4"/>
      <c r="H82" s="4"/>
      <c r="I82" s="4"/>
      <c r="J82" s="4"/>
      <c r="K82" s="4"/>
    </row>
    <row r="83" spans="1:11" ht="18" customHeight="1">
      <c r="A83" s="19"/>
      <c r="B83" s="15"/>
      <c r="C83" s="55"/>
      <c r="D83" s="4">
        <f>SUM(F83:I83)</f>
        <v>0</v>
      </c>
      <c r="E83" s="4">
        <f>SUM(F83:I83)</f>
        <v>0</v>
      </c>
      <c r="F83" s="4"/>
      <c r="G83" s="4"/>
      <c r="H83" s="4"/>
      <c r="I83" s="4"/>
      <c r="J83" s="4"/>
      <c r="K83" s="4"/>
    </row>
    <row r="84" spans="1:11" ht="24.75" customHeight="1">
      <c r="A84" s="11" t="s">
        <v>31</v>
      </c>
      <c r="B84" s="61" t="s">
        <v>13</v>
      </c>
      <c r="C84" s="24">
        <f aca="true" t="shared" si="11" ref="C84:J84">SUM(C85:C89)</f>
        <v>3400</v>
      </c>
      <c r="D84" s="24">
        <f t="shared" si="11"/>
        <v>3400</v>
      </c>
      <c r="E84" s="24">
        <f t="shared" si="11"/>
        <v>5085.6</v>
      </c>
      <c r="F84" s="12">
        <f t="shared" si="11"/>
        <v>3701</v>
      </c>
      <c r="G84" s="12">
        <f t="shared" si="11"/>
        <v>1184.6</v>
      </c>
      <c r="H84" s="12">
        <f t="shared" si="11"/>
        <v>200</v>
      </c>
      <c r="I84" s="12">
        <f t="shared" si="11"/>
        <v>0</v>
      </c>
      <c r="J84" s="12">
        <f t="shared" si="11"/>
        <v>4885.6</v>
      </c>
      <c r="K84" s="20" t="s">
        <v>42</v>
      </c>
    </row>
    <row r="85" spans="1:11" ht="18" customHeight="1">
      <c r="A85" s="44" t="s">
        <v>89</v>
      </c>
      <c r="B85" s="46" t="s">
        <v>56</v>
      </c>
      <c r="C85" s="53">
        <v>200</v>
      </c>
      <c r="D85" s="54">
        <f>SUM(F85:I85)</f>
        <v>200</v>
      </c>
      <c r="E85" s="54">
        <f>SUM(F85:I85)</f>
        <v>200</v>
      </c>
      <c r="F85" s="56"/>
      <c r="G85" s="56"/>
      <c r="H85" s="56">
        <v>200</v>
      </c>
      <c r="I85" s="56"/>
      <c r="J85" s="56"/>
      <c r="K85" s="33" t="s">
        <v>45</v>
      </c>
    </row>
    <row r="86" spans="1:11" ht="18" customHeight="1">
      <c r="A86" s="45" t="s">
        <v>90</v>
      </c>
      <c r="B86" s="46" t="s">
        <v>113</v>
      </c>
      <c r="C86" s="53">
        <v>2270</v>
      </c>
      <c r="D86" s="53">
        <v>2270</v>
      </c>
      <c r="E86" s="54">
        <f>SUM(F86:I86)</f>
        <v>4648</v>
      </c>
      <c r="F86" s="56">
        <v>3521</v>
      </c>
      <c r="G86" s="56">
        <v>1127</v>
      </c>
      <c r="H86" s="56"/>
      <c r="I86" s="56"/>
      <c r="J86" s="56">
        <v>4648</v>
      </c>
      <c r="K86" s="33" t="s">
        <v>45</v>
      </c>
    </row>
    <row r="87" spans="1:11" ht="18" customHeight="1">
      <c r="A87" s="45" t="s">
        <v>91</v>
      </c>
      <c r="B87" s="46" t="s">
        <v>114</v>
      </c>
      <c r="C87" s="53">
        <v>900</v>
      </c>
      <c r="D87" s="53">
        <v>900</v>
      </c>
      <c r="E87" s="54">
        <f>SUM(F87:I87)</f>
        <v>237.6</v>
      </c>
      <c r="F87" s="56">
        <v>180</v>
      </c>
      <c r="G87" s="56">
        <v>57.6</v>
      </c>
      <c r="H87" s="56"/>
      <c r="I87" s="56"/>
      <c r="J87" s="56">
        <v>237.6</v>
      </c>
      <c r="K87" s="66" t="s">
        <v>47</v>
      </c>
    </row>
    <row r="88" spans="1:11" ht="18" customHeight="1">
      <c r="A88" s="45" t="s">
        <v>92</v>
      </c>
      <c r="B88" s="46" t="s">
        <v>115</v>
      </c>
      <c r="C88" s="53">
        <v>30</v>
      </c>
      <c r="D88" s="53">
        <v>30</v>
      </c>
      <c r="E88" s="54">
        <f>SUM(F88:I88)</f>
        <v>0</v>
      </c>
      <c r="F88" s="56"/>
      <c r="G88" s="56"/>
      <c r="H88" s="56"/>
      <c r="I88" s="56"/>
      <c r="J88" s="56"/>
      <c r="K88" s="33"/>
    </row>
    <row r="89" spans="1:11" ht="18" customHeight="1">
      <c r="A89" s="43"/>
      <c r="B89" s="37"/>
      <c r="C89" s="53"/>
      <c r="D89" s="54"/>
      <c r="E89" s="54"/>
      <c r="F89" s="56"/>
      <c r="G89" s="56"/>
      <c r="H89" s="56"/>
      <c r="I89" s="56"/>
      <c r="J89" s="56"/>
      <c r="K89" s="33"/>
    </row>
    <row r="90" spans="1:11" ht="24.75" customHeight="1">
      <c r="A90" s="11" t="s">
        <v>32</v>
      </c>
      <c r="B90" s="61" t="s">
        <v>14</v>
      </c>
      <c r="C90" s="24">
        <f aca="true" t="shared" si="12" ref="C90:J90">SUM(C91:C92)</f>
        <v>400</v>
      </c>
      <c r="D90" s="24">
        <f t="shared" si="12"/>
        <v>400</v>
      </c>
      <c r="E90" s="24">
        <f t="shared" si="12"/>
        <v>0</v>
      </c>
      <c r="F90" s="12">
        <f t="shared" si="12"/>
        <v>0</v>
      </c>
      <c r="G90" s="12">
        <f t="shared" si="12"/>
        <v>0</v>
      </c>
      <c r="H90" s="12">
        <f t="shared" si="12"/>
        <v>0</v>
      </c>
      <c r="I90" s="12">
        <f t="shared" si="12"/>
        <v>0</v>
      </c>
      <c r="J90" s="12">
        <f t="shared" si="12"/>
        <v>0</v>
      </c>
      <c r="K90" s="20" t="s">
        <v>42</v>
      </c>
    </row>
    <row r="91" spans="1:11" ht="18" customHeight="1">
      <c r="A91" s="3">
        <v>1</v>
      </c>
      <c r="B91" s="46" t="s">
        <v>116</v>
      </c>
      <c r="C91" s="53">
        <v>400</v>
      </c>
      <c r="D91" s="4">
        <v>400</v>
      </c>
      <c r="E91" s="4">
        <f>SUM(F91:I91)</f>
        <v>0</v>
      </c>
      <c r="F91" s="5"/>
      <c r="G91" s="5"/>
      <c r="H91" s="5"/>
      <c r="I91" s="5"/>
      <c r="J91" s="5"/>
      <c r="K91" s="5"/>
    </row>
    <row r="92" spans="1:11" ht="18" customHeight="1">
      <c r="A92" s="3"/>
      <c r="B92" s="8"/>
      <c r="C92" s="53"/>
      <c r="D92" s="4"/>
      <c r="E92" s="4">
        <f>SUM(F92:I92)</f>
        <v>0</v>
      </c>
      <c r="F92" s="5"/>
      <c r="G92" s="5"/>
      <c r="H92" s="5"/>
      <c r="I92" s="5"/>
      <c r="J92" s="5"/>
      <c r="K92" s="5"/>
    </row>
    <row r="93" spans="1:11" ht="24.75" customHeight="1">
      <c r="A93" s="11" t="s">
        <v>33</v>
      </c>
      <c r="B93" s="61" t="s">
        <v>176</v>
      </c>
      <c r="C93" s="24">
        <f aca="true" t="shared" si="13" ref="C93:J93">SUM(C94:C95)</f>
        <v>3300</v>
      </c>
      <c r="D93" s="24">
        <f t="shared" si="13"/>
        <v>3300</v>
      </c>
      <c r="E93" s="24">
        <f t="shared" si="13"/>
        <v>0</v>
      </c>
      <c r="F93" s="12">
        <f t="shared" si="13"/>
        <v>0</v>
      </c>
      <c r="G93" s="12">
        <f t="shared" si="13"/>
        <v>0</v>
      </c>
      <c r="H93" s="12">
        <f t="shared" si="13"/>
        <v>0</v>
      </c>
      <c r="I93" s="12">
        <f t="shared" si="13"/>
        <v>0</v>
      </c>
      <c r="J93" s="12">
        <f t="shared" si="13"/>
        <v>0</v>
      </c>
      <c r="K93" s="20" t="s">
        <v>42</v>
      </c>
    </row>
    <row r="94" spans="1:11" ht="18" customHeight="1">
      <c r="A94" s="3">
        <v>1</v>
      </c>
      <c r="B94" s="46" t="s">
        <v>125</v>
      </c>
      <c r="C94" s="53">
        <v>3300</v>
      </c>
      <c r="D94" s="4">
        <v>3300</v>
      </c>
      <c r="E94" s="4">
        <f>SUM(F94:J94)</f>
        <v>0</v>
      </c>
      <c r="F94" s="5"/>
      <c r="G94" s="5"/>
      <c r="H94" s="5"/>
      <c r="I94" s="5"/>
      <c r="J94" s="5"/>
      <c r="K94" s="5"/>
    </row>
    <row r="95" spans="1:11" ht="18" customHeight="1">
      <c r="A95" s="3"/>
      <c r="B95" s="8"/>
      <c r="C95" s="53"/>
      <c r="D95" s="4">
        <f>SUM(F95:I95)</f>
        <v>0</v>
      </c>
      <c r="E95" s="4">
        <f>SUM(F95:J95)</f>
        <v>0</v>
      </c>
      <c r="F95" s="5"/>
      <c r="G95" s="5"/>
      <c r="H95" s="5"/>
      <c r="I95" s="5"/>
      <c r="J95" s="5"/>
      <c r="K95" s="5"/>
    </row>
    <row r="96" spans="1:11" ht="24.75" customHeight="1">
      <c r="A96" s="11" t="s">
        <v>34</v>
      </c>
      <c r="B96" s="61" t="s">
        <v>15</v>
      </c>
      <c r="C96" s="60">
        <f aca="true" t="shared" si="14" ref="C96:J96">SUM(C97:C98)</f>
        <v>1100</v>
      </c>
      <c r="D96" s="60">
        <f t="shared" si="14"/>
        <v>1100</v>
      </c>
      <c r="E96" s="60">
        <f t="shared" si="14"/>
        <v>0</v>
      </c>
      <c r="F96" s="12">
        <f t="shared" si="14"/>
        <v>0</v>
      </c>
      <c r="G96" s="12">
        <f t="shared" si="14"/>
        <v>0</v>
      </c>
      <c r="H96" s="12">
        <f t="shared" si="14"/>
        <v>0</v>
      </c>
      <c r="I96" s="12">
        <f t="shared" si="14"/>
        <v>0</v>
      </c>
      <c r="J96" s="12">
        <f t="shared" si="14"/>
        <v>0</v>
      </c>
      <c r="K96" s="20" t="s">
        <v>42</v>
      </c>
    </row>
    <row r="97" spans="1:11" ht="18" customHeight="1">
      <c r="A97" s="3">
        <v>1</v>
      </c>
      <c r="B97" s="46" t="s">
        <v>117</v>
      </c>
      <c r="C97" s="53">
        <v>1100</v>
      </c>
      <c r="D97" s="4">
        <v>1100</v>
      </c>
      <c r="E97" s="4">
        <f>SUM(F97:I97)</f>
        <v>0</v>
      </c>
      <c r="F97" s="5"/>
      <c r="G97" s="5"/>
      <c r="H97" s="5"/>
      <c r="I97" s="5"/>
      <c r="J97" s="5"/>
      <c r="K97" s="6"/>
    </row>
    <row r="98" spans="1:11" ht="18" customHeight="1">
      <c r="A98" s="3"/>
      <c r="B98" s="8"/>
      <c r="C98" s="53"/>
      <c r="D98" s="4"/>
      <c r="E98" s="4"/>
      <c r="F98" s="5"/>
      <c r="G98" s="5"/>
      <c r="H98" s="5"/>
      <c r="I98" s="5"/>
      <c r="J98" s="5"/>
      <c r="K98" s="6"/>
    </row>
    <row r="99" spans="1:11" ht="30" customHeight="1">
      <c r="A99" s="11" t="s">
        <v>35</v>
      </c>
      <c r="B99" s="61" t="s">
        <v>177</v>
      </c>
      <c r="C99" s="24">
        <f aca="true" t="shared" si="15" ref="C99:J99">SUM(C100:C112)</f>
        <v>14620</v>
      </c>
      <c r="D99" s="24">
        <f t="shared" si="15"/>
        <v>8500</v>
      </c>
      <c r="E99" s="24">
        <f t="shared" si="15"/>
        <v>144</v>
      </c>
      <c r="F99" s="12">
        <f t="shared" si="15"/>
        <v>0</v>
      </c>
      <c r="G99" s="12">
        <f t="shared" si="15"/>
        <v>144</v>
      </c>
      <c r="H99" s="12">
        <f t="shared" si="15"/>
        <v>0</v>
      </c>
      <c r="I99" s="12">
        <f t="shared" si="15"/>
        <v>0</v>
      </c>
      <c r="J99" s="12">
        <f t="shared" si="15"/>
        <v>144</v>
      </c>
      <c r="K99" s="20" t="s">
        <v>42</v>
      </c>
    </row>
    <row r="100" spans="1:11" ht="18" customHeight="1">
      <c r="A100" s="13">
        <v>1</v>
      </c>
      <c r="B100" s="57" t="s">
        <v>44</v>
      </c>
      <c r="C100" s="53">
        <v>100</v>
      </c>
      <c r="D100" s="53">
        <v>100</v>
      </c>
      <c r="E100" s="54">
        <f>SUM(F100:I100)</f>
        <v>144</v>
      </c>
      <c r="F100" s="56"/>
      <c r="G100" s="56">
        <v>144</v>
      </c>
      <c r="H100" s="56"/>
      <c r="I100" s="56"/>
      <c r="J100" s="56">
        <v>144</v>
      </c>
      <c r="K100" s="6" t="s">
        <v>54</v>
      </c>
    </row>
    <row r="101" spans="1:11" ht="18" customHeight="1">
      <c r="A101" s="13">
        <v>2</v>
      </c>
      <c r="B101" s="57" t="s">
        <v>127</v>
      </c>
      <c r="C101" s="53">
        <v>1100</v>
      </c>
      <c r="D101" s="53">
        <v>400</v>
      </c>
      <c r="E101" s="54">
        <f aca="true" t="shared" si="16" ref="E101:E111">SUM(F101:I101)</f>
        <v>0</v>
      </c>
      <c r="F101" s="56"/>
      <c r="G101" s="56"/>
      <c r="H101" s="56"/>
      <c r="I101" s="56"/>
      <c r="J101" s="56"/>
      <c r="K101" s="34"/>
    </row>
    <row r="102" spans="1:11" ht="18" customHeight="1">
      <c r="A102" s="13">
        <v>3</v>
      </c>
      <c r="B102" s="57" t="s">
        <v>129</v>
      </c>
      <c r="C102" s="53">
        <v>450</v>
      </c>
      <c r="D102" s="53">
        <v>100</v>
      </c>
      <c r="E102" s="54">
        <f t="shared" si="16"/>
        <v>0</v>
      </c>
      <c r="F102" s="56"/>
      <c r="G102" s="56"/>
      <c r="H102" s="56"/>
      <c r="I102" s="56"/>
      <c r="J102" s="56"/>
      <c r="K102" s="34"/>
    </row>
    <row r="103" spans="1:11" ht="21" customHeight="1">
      <c r="A103" s="13">
        <v>4</v>
      </c>
      <c r="B103" s="57" t="s">
        <v>130</v>
      </c>
      <c r="C103" s="53">
        <v>350</v>
      </c>
      <c r="D103" s="53">
        <v>350</v>
      </c>
      <c r="E103" s="54">
        <f t="shared" si="16"/>
        <v>0</v>
      </c>
      <c r="F103" s="56"/>
      <c r="G103" s="56"/>
      <c r="H103" s="56"/>
      <c r="I103" s="56"/>
      <c r="J103" s="56"/>
      <c r="K103" s="34"/>
    </row>
    <row r="104" spans="1:11" ht="18" customHeight="1">
      <c r="A104" s="13">
        <v>5</v>
      </c>
      <c r="B104" s="57" t="s">
        <v>131</v>
      </c>
      <c r="C104" s="53">
        <v>6800</v>
      </c>
      <c r="D104" s="53">
        <v>3500</v>
      </c>
      <c r="E104" s="54">
        <f t="shared" si="16"/>
        <v>0</v>
      </c>
      <c r="F104" s="56"/>
      <c r="G104" s="56"/>
      <c r="H104" s="56"/>
      <c r="I104" s="56"/>
      <c r="J104" s="56"/>
      <c r="K104" s="34"/>
    </row>
    <row r="105" spans="1:11" ht="18" customHeight="1">
      <c r="A105" s="13">
        <v>6</v>
      </c>
      <c r="B105" s="57" t="s">
        <v>132</v>
      </c>
      <c r="C105" s="53">
        <v>600</v>
      </c>
      <c r="D105" s="53">
        <v>600</v>
      </c>
      <c r="E105" s="54">
        <f t="shared" si="16"/>
        <v>0</v>
      </c>
      <c r="F105" s="56"/>
      <c r="G105" s="56"/>
      <c r="H105" s="56"/>
      <c r="I105" s="56"/>
      <c r="J105" s="56"/>
      <c r="K105" s="34"/>
    </row>
    <row r="106" spans="1:11" ht="18" customHeight="1">
      <c r="A106" s="13">
        <v>7</v>
      </c>
      <c r="B106" s="57" t="s">
        <v>133</v>
      </c>
      <c r="C106" s="53">
        <v>280</v>
      </c>
      <c r="D106" s="53">
        <v>100</v>
      </c>
      <c r="E106" s="54">
        <f t="shared" si="16"/>
        <v>0</v>
      </c>
      <c r="F106" s="56"/>
      <c r="G106" s="56"/>
      <c r="H106" s="56"/>
      <c r="I106" s="56"/>
      <c r="J106" s="56"/>
      <c r="K106" s="34"/>
    </row>
    <row r="107" spans="1:11" ht="18" customHeight="1">
      <c r="A107" s="13">
        <v>8</v>
      </c>
      <c r="B107" s="57" t="s">
        <v>134</v>
      </c>
      <c r="C107" s="53">
        <v>1200</v>
      </c>
      <c r="D107" s="53">
        <v>490</v>
      </c>
      <c r="E107" s="54">
        <f t="shared" si="16"/>
        <v>0</v>
      </c>
      <c r="F107" s="56"/>
      <c r="G107" s="56"/>
      <c r="H107" s="56"/>
      <c r="I107" s="56"/>
      <c r="J107" s="56"/>
      <c r="K107" s="34"/>
    </row>
    <row r="108" spans="1:11" ht="18" customHeight="1">
      <c r="A108" s="13">
        <v>9</v>
      </c>
      <c r="B108" s="57" t="s">
        <v>135</v>
      </c>
      <c r="C108" s="53">
        <v>860</v>
      </c>
      <c r="D108" s="53">
        <v>860</v>
      </c>
      <c r="E108" s="54">
        <f t="shared" si="16"/>
        <v>0</v>
      </c>
      <c r="F108" s="56"/>
      <c r="G108" s="56"/>
      <c r="H108" s="56"/>
      <c r="I108" s="56"/>
      <c r="J108" s="56"/>
      <c r="K108" s="34"/>
    </row>
    <row r="109" spans="1:11" ht="18" customHeight="1">
      <c r="A109" s="13">
        <v>10</v>
      </c>
      <c r="B109" s="57" t="s">
        <v>136</v>
      </c>
      <c r="C109" s="53">
        <v>180</v>
      </c>
      <c r="D109" s="53">
        <v>50</v>
      </c>
      <c r="E109" s="54">
        <f t="shared" si="16"/>
        <v>0</v>
      </c>
      <c r="F109" s="56"/>
      <c r="G109" s="56"/>
      <c r="H109" s="56"/>
      <c r="I109" s="56"/>
      <c r="J109" s="56"/>
      <c r="K109" s="34"/>
    </row>
    <row r="110" spans="1:11" ht="18" customHeight="1">
      <c r="A110" s="13">
        <v>11</v>
      </c>
      <c r="B110" s="57" t="s">
        <v>137</v>
      </c>
      <c r="C110" s="53">
        <v>1200</v>
      </c>
      <c r="D110" s="53">
        <v>1200</v>
      </c>
      <c r="E110" s="54">
        <f t="shared" si="16"/>
        <v>0</v>
      </c>
      <c r="F110" s="56"/>
      <c r="G110" s="56"/>
      <c r="H110" s="56"/>
      <c r="I110" s="56"/>
      <c r="J110" s="56"/>
      <c r="K110" s="34"/>
    </row>
    <row r="111" spans="1:11" ht="18" customHeight="1">
      <c r="A111" s="13">
        <v>12</v>
      </c>
      <c r="B111" s="62" t="s">
        <v>138</v>
      </c>
      <c r="C111" s="53">
        <v>1500</v>
      </c>
      <c r="D111" s="53">
        <v>750</v>
      </c>
      <c r="E111" s="54">
        <f t="shared" si="16"/>
        <v>0</v>
      </c>
      <c r="F111" s="56"/>
      <c r="G111" s="56"/>
      <c r="H111" s="56"/>
      <c r="I111" s="56"/>
      <c r="J111" s="56"/>
      <c r="K111" s="34"/>
    </row>
    <row r="112" spans="1:11" ht="21" customHeight="1">
      <c r="A112" s="13"/>
      <c r="B112" s="62"/>
      <c r="C112" s="53"/>
      <c r="D112" s="54"/>
      <c r="E112" s="54"/>
      <c r="F112" s="56"/>
      <c r="G112" s="56"/>
      <c r="H112" s="56"/>
      <c r="I112" s="56"/>
      <c r="J112" s="56"/>
      <c r="K112" s="34"/>
    </row>
    <row r="113" spans="1:11" ht="24.75" customHeight="1">
      <c r="A113" s="11" t="s">
        <v>36</v>
      </c>
      <c r="B113" s="61" t="s">
        <v>16</v>
      </c>
      <c r="C113" s="24">
        <f aca="true" t="shared" si="17" ref="C113:J113">SUM(C114:C118)</f>
        <v>26000</v>
      </c>
      <c r="D113" s="24">
        <f t="shared" si="17"/>
        <v>16900</v>
      </c>
      <c r="E113" s="24">
        <f t="shared" si="17"/>
        <v>3884</v>
      </c>
      <c r="F113" s="12">
        <f t="shared" si="17"/>
        <v>2634</v>
      </c>
      <c r="G113" s="12">
        <f t="shared" si="17"/>
        <v>0</v>
      </c>
      <c r="H113" s="12">
        <f t="shared" si="17"/>
        <v>1250</v>
      </c>
      <c r="I113" s="12">
        <f t="shared" si="17"/>
        <v>0</v>
      </c>
      <c r="J113" s="12">
        <f t="shared" si="17"/>
        <v>0</v>
      </c>
      <c r="K113" s="20" t="s">
        <v>42</v>
      </c>
    </row>
    <row r="114" spans="1:11" ht="18" customHeight="1">
      <c r="A114" s="13">
        <v>1</v>
      </c>
      <c r="B114" s="6" t="s">
        <v>50</v>
      </c>
      <c r="C114" s="53">
        <v>1250</v>
      </c>
      <c r="D114" s="53">
        <v>800</v>
      </c>
      <c r="E114" s="22">
        <f>SUM(F114:I114)</f>
        <v>1250</v>
      </c>
      <c r="F114" s="21"/>
      <c r="G114" s="21"/>
      <c r="H114" s="21">
        <v>1250</v>
      </c>
      <c r="I114" s="21"/>
      <c r="J114" s="21"/>
      <c r="K114" s="35"/>
    </row>
    <row r="115" spans="1:11" ht="18" customHeight="1">
      <c r="A115" s="13">
        <v>2</v>
      </c>
      <c r="B115" s="46" t="s">
        <v>118</v>
      </c>
      <c r="C115" s="53">
        <v>16450</v>
      </c>
      <c r="D115" s="53">
        <v>14000</v>
      </c>
      <c r="E115" s="22">
        <f>SUM(F115:I115)</f>
        <v>0</v>
      </c>
      <c r="F115" s="21"/>
      <c r="G115" s="21"/>
      <c r="H115" s="21"/>
      <c r="I115" s="21"/>
      <c r="J115" s="21"/>
      <c r="K115" s="35"/>
    </row>
    <row r="116" spans="1:11" ht="18" customHeight="1">
      <c r="A116" s="13">
        <v>3</v>
      </c>
      <c r="B116" s="46" t="s">
        <v>119</v>
      </c>
      <c r="C116" s="53">
        <v>2600</v>
      </c>
      <c r="D116" s="53"/>
      <c r="E116" s="22">
        <f>SUM(F116:I116)</f>
        <v>2634</v>
      </c>
      <c r="F116" s="21">
        <v>2634</v>
      </c>
      <c r="G116" s="21"/>
      <c r="H116" s="21"/>
      <c r="I116" s="21"/>
      <c r="J116" s="21"/>
      <c r="K116" s="35" t="s">
        <v>161</v>
      </c>
    </row>
    <row r="117" spans="1:11" ht="18" customHeight="1">
      <c r="A117" s="13">
        <v>4</v>
      </c>
      <c r="B117" s="46" t="s">
        <v>120</v>
      </c>
      <c r="C117" s="53">
        <v>4700</v>
      </c>
      <c r="D117" s="53">
        <v>1500</v>
      </c>
      <c r="E117" s="22">
        <f>SUM(F117:I117)</f>
        <v>0</v>
      </c>
      <c r="F117" s="21"/>
      <c r="G117" s="21"/>
      <c r="H117" s="21"/>
      <c r="I117" s="21"/>
      <c r="J117" s="21"/>
      <c r="K117" s="35"/>
    </row>
    <row r="118" spans="1:11" ht="18" customHeight="1">
      <c r="A118" s="13">
        <v>5</v>
      </c>
      <c r="B118" s="46" t="s">
        <v>150</v>
      </c>
      <c r="C118" s="53">
        <v>1000</v>
      </c>
      <c r="D118" s="53">
        <v>600</v>
      </c>
      <c r="E118" s="22">
        <f>SUM(F118:I118)</f>
        <v>0</v>
      </c>
      <c r="F118" s="21"/>
      <c r="G118" s="21"/>
      <c r="H118" s="21"/>
      <c r="I118" s="21"/>
      <c r="J118" s="21"/>
      <c r="K118" s="35"/>
    </row>
    <row r="119" spans="1:11" ht="24.75" customHeight="1">
      <c r="A119" s="11" t="s">
        <v>37</v>
      </c>
      <c r="B119" s="61" t="s">
        <v>17</v>
      </c>
      <c r="C119" s="24">
        <f aca="true" t="shared" si="18" ref="C119:J119">SUM(C120:C123)</f>
        <v>4900</v>
      </c>
      <c r="D119" s="24">
        <f t="shared" si="18"/>
        <v>1600</v>
      </c>
      <c r="E119" s="24">
        <f t="shared" si="18"/>
        <v>587</v>
      </c>
      <c r="F119" s="12">
        <f t="shared" si="18"/>
        <v>0</v>
      </c>
      <c r="G119" s="12">
        <f t="shared" si="18"/>
        <v>437</v>
      </c>
      <c r="H119" s="12">
        <f t="shared" si="18"/>
        <v>150</v>
      </c>
      <c r="I119" s="12">
        <f t="shared" si="18"/>
        <v>0</v>
      </c>
      <c r="J119" s="12">
        <f t="shared" si="18"/>
        <v>437</v>
      </c>
      <c r="K119" s="20" t="s">
        <v>42</v>
      </c>
    </row>
    <row r="120" spans="1:11" ht="18" customHeight="1">
      <c r="A120" s="3">
        <v>1</v>
      </c>
      <c r="B120" s="46" t="s">
        <v>139</v>
      </c>
      <c r="C120" s="53">
        <v>275</v>
      </c>
      <c r="D120" s="4">
        <v>150</v>
      </c>
      <c r="E120" s="4">
        <f>SUM(F120:I120)</f>
        <v>150</v>
      </c>
      <c r="F120" s="5"/>
      <c r="G120" s="5"/>
      <c r="H120" s="5">
        <v>150</v>
      </c>
      <c r="I120" s="5"/>
      <c r="J120" s="5"/>
      <c r="K120" s="35" t="s">
        <v>48</v>
      </c>
    </row>
    <row r="121" spans="1:11" ht="18" customHeight="1">
      <c r="A121" s="3">
        <v>2</v>
      </c>
      <c r="B121" s="46" t="s">
        <v>43</v>
      </c>
      <c r="C121" s="53">
        <v>200</v>
      </c>
      <c r="D121" s="4">
        <v>100</v>
      </c>
      <c r="E121" s="4">
        <f>SUM(F121:I121)</f>
        <v>437</v>
      </c>
      <c r="F121" s="5"/>
      <c r="G121" s="5">
        <v>437</v>
      </c>
      <c r="H121" s="5"/>
      <c r="I121" s="5"/>
      <c r="J121" s="5">
        <v>437</v>
      </c>
      <c r="K121" s="35" t="s">
        <v>48</v>
      </c>
    </row>
    <row r="122" spans="1:11" ht="18" customHeight="1">
      <c r="A122" s="3">
        <v>3</v>
      </c>
      <c r="B122" s="57" t="s">
        <v>126</v>
      </c>
      <c r="C122" s="53">
        <v>4425</v>
      </c>
      <c r="D122" s="4">
        <v>1350</v>
      </c>
      <c r="E122" s="4">
        <f>SUM(F122:I122)</f>
        <v>0</v>
      </c>
      <c r="F122" s="5"/>
      <c r="G122" s="5"/>
      <c r="H122" s="5"/>
      <c r="I122" s="5"/>
      <c r="J122" s="5"/>
      <c r="K122" s="35"/>
    </row>
    <row r="123" spans="1:11" ht="18" customHeight="1">
      <c r="A123" s="3"/>
      <c r="B123" s="48"/>
      <c r="C123" s="53"/>
      <c r="D123" s="4">
        <f>SUM(F123:I123)</f>
        <v>0</v>
      </c>
      <c r="E123" s="4"/>
      <c r="F123" s="5"/>
      <c r="G123" s="5"/>
      <c r="H123" s="5"/>
      <c r="I123" s="5"/>
      <c r="J123" s="5"/>
      <c r="K123" s="35"/>
    </row>
    <row r="124" spans="1:11" ht="24.75" customHeight="1">
      <c r="A124" s="11" t="s">
        <v>38</v>
      </c>
      <c r="B124" s="65" t="s">
        <v>149</v>
      </c>
      <c r="C124" s="24">
        <f aca="true" t="shared" si="19" ref="C124:J124">SUM(C125:C127)</f>
        <v>600</v>
      </c>
      <c r="D124" s="24">
        <f t="shared" si="19"/>
        <v>600</v>
      </c>
      <c r="E124" s="24">
        <f t="shared" si="19"/>
        <v>40</v>
      </c>
      <c r="F124" s="12">
        <f t="shared" si="19"/>
        <v>0</v>
      </c>
      <c r="G124" s="12">
        <f t="shared" si="19"/>
        <v>40</v>
      </c>
      <c r="H124" s="12">
        <f t="shared" si="19"/>
        <v>0</v>
      </c>
      <c r="I124" s="12">
        <f t="shared" si="19"/>
        <v>0</v>
      </c>
      <c r="J124" s="12">
        <f t="shared" si="19"/>
        <v>0</v>
      </c>
      <c r="K124" s="20" t="s">
        <v>42</v>
      </c>
    </row>
    <row r="125" spans="1:11" ht="18" customHeight="1">
      <c r="A125" s="59">
        <v>1</v>
      </c>
      <c r="B125" s="62" t="s">
        <v>140</v>
      </c>
      <c r="C125" s="58">
        <v>300</v>
      </c>
      <c r="D125" s="58">
        <v>300</v>
      </c>
      <c r="E125" s="69">
        <f>SUM(F125:I125)</f>
        <v>40</v>
      </c>
      <c r="F125" s="71"/>
      <c r="G125" s="71">
        <v>40</v>
      </c>
      <c r="H125" s="71"/>
      <c r="I125" s="71"/>
      <c r="J125" s="22"/>
      <c r="K125" s="72" t="s">
        <v>165</v>
      </c>
    </row>
    <row r="126" spans="1:11" ht="18" customHeight="1">
      <c r="A126" s="59">
        <v>2</v>
      </c>
      <c r="B126" s="62" t="s">
        <v>141</v>
      </c>
      <c r="C126" s="58">
        <v>300</v>
      </c>
      <c r="D126" s="58">
        <v>300</v>
      </c>
      <c r="E126" s="69">
        <f>SUM(F126:I126)</f>
        <v>0</v>
      </c>
      <c r="F126" s="71"/>
      <c r="G126" s="69"/>
      <c r="H126" s="71"/>
      <c r="I126" s="71"/>
      <c r="J126" s="26"/>
      <c r="K126" s="35"/>
    </row>
    <row r="127" spans="1:11" ht="18" customHeight="1">
      <c r="A127" s="59"/>
      <c r="B127" s="62"/>
      <c r="C127" s="58"/>
      <c r="D127" s="58"/>
      <c r="E127" s="69"/>
      <c r="F127" s="71"/>
      <c r="G127" s="71"/>
      <c r="H127" s="71"/>
      <c r="I127" s="71"/>
      <c r="J127" s="26"/>
      <c r="K127" s="35"/>
    </row>
    <row r="128" spans="1:11" ht="24.75" customHeight="1">
      <c r="A128" s="11" t="s">
        <v>39</v>
      </c>
      <c r="B128" s="61" t="s">
        <v>151</v>
      </c>
      <c r="C128" s="24">
        <f aca="true" t="shared" si="20" ref="C128:J128">SUM(C129:C130)</f>
        <v>370</v>
      </c>
      <c r="D128" s="24">
        <f t="shared" si="20"/>
        <v>300</v>
      </c>
      <c r="E128" s="24">
        <f t="shared" si="20"/>
        <v>0</v>
      </c>
      <c r="F128" s="12">
        <f t="shared" si="20"/>
        <v>0</v>
      </c>
      <c r="G128" s="12">
        <f t="shared" si="20"/>
        <v>0</v>
      </c>
      <c r="H128" s="12">
        <f t="shared" si="20"/>
        <v>0</v>
      </c>
      <c r="I128" s="12">
        <f t="shared" si="20"/>
        <v>0</v>
      </c>
      <c r="J128" s="12">
        <f t="shared" si="20"/>
        <v>0</v>
      </c>
      <c r="K128" s="20" t="s">
        <v>42</v>
      </c>
    </row>
    <row r="129" spans="1:11" ht="18" customHeight="1">
      <c r="A129" s="3">
        <v>1</v>
      </c>
      <c r="B129" s="57" t="s">
        <v>152</v>
      </c>
      <c r="C129" s="53">
        <v>370</v>
      </c>
      <c r="D129" s="4">
        <v>300</v>
      </c>
      <c r="E129" s="4">
        <f>SUM(F129:J129)</f>
        <v>0</v>
      </c>
      <c r="F129" s="5"/>
      <c r="G129" s="5"/>
      <c r="H129" s="5"/>
      <c r="I129" s="5"/>
      <c r="J129" s="5"/>
      <c r="K129" s="5"/>
    </row>
    <row r="130" spans="1:11" ht="18" customHeight="1">
      <c r="A130" s="3"/>
      <c r="B130" s="57"/>
      <c r="C130" s="53"/>
      <c r="D130" s="4"/>
      <c r="E130" s="4">
        <f>SUM(F130:J130)</f>
        <v>0</v>
      </c>
      <c r="F130" s="5"/>
      <c r="G130" s="5"/>
      <c r="H130" s="5"/>
      <c r="I130" s="5"/>
      <c r="J130" s="5"/>
      <c r="K130" s="5"/>
    </row>
    <row r="131" spans="1:11" ht="24.75" customHeight="1">
      <c r="A131" s="11" t="s">
        <v>40</v>
      </c>
      <c r="B131" s="61" t="s">
        <v>18</v>
      </c>
      <c r="C131" s="24">
        <f aca="true" t="shared" si="21" ref="C131:J131">SUM(C132:C133)</f>
        <v>145000</v>
      </c>
      <c r="D131" s="24">
        <f t="shared" si="21"/>
        <v>145000</v>
      </c>
      <c r="E131" s="24">
        <f t="shared" si="21"/>
        <v>4655</v>
      </c>
      <c r="F131" s="12">
        <f t="shared" si="21"/>
        <v>0</v>
      </c>
      <c r="G131" s="12">
        <f t="shared" si="21"/>
        <v>0</v>
      </c>
      <c r="H131" s="12">
        <f t="shared" si="21"/>
        <v>0</v>
      </c>
      <c r="I131" s="12">
        <f t="shared" si="21"/>
        <v>4655</v>
      </c>
      <c r="J131" s="12">
        <f t="shared" si="21"/>
        <v>4655</v>
      </c>
      <c r="K131" s="20" t="s">
        <v>42</v>
      </c>
    </row>
    <row r="132" spans="1:11" ht="35.25" customHeight="1">
      <c r="A132" s="3">
        <v>1</v>
      </c>
      <c r="B132" s="32" t="s">
        <v>49</v>
      </c>
      <c r="C132" s="53">
        <v>145000</v>
      </c>
      <c r="D132" s="54">
        <v>145000</v>
      </c>
      <c r="E132" s="54">
        <f>SUM(F132:I132)</f>
        <v>4655</v>
      </c>
      <c r="F132" s="56"/>
      <c r="G132" s="56"/>
      <c r="H132" s="56"/>
      <c r="I132" s="56">
        <v>4655</v>
      </c>
      <c r="J132" s="56">
        <v>4655</v>
      </c>
      <c r="K132" s="42" t="s">
        <v>55</v>
      </c>
    </row>
    <row r="133" spans="1:11" ht="18" customHeight="1">
      <c r="A133" s="3"/>
      <c r="B133" s="47"/>
      <c r="C133" s="53"/>
      <c r="D133" s="54"/>
      <c r="E133" s="54">
        <f>SUM(F133:J133)</f>
        <v>0</v>
      </c>
      <c r="F133" s="56"/>
      <c r="G133" s="56"/>
      <c r="H133" s="56"/>
      <c r="I133" s="56"/>
      <c r="J133" s="56"/>
      <c r="K133" s="31"/>
    </row>
    <row r="134" spans="1:11" ht="24.75" customHeight="1">
      <c r="A134" s="11" t="s">
        <v>41</v>
      </c>
      <c r="B134" s="61" t="s">
        <v>19</v>
      </c>
      <c r="C134" s="24">
        <f aca="true" t="shared" si="22" ref="C134:J134">SUM(C135:C137)</f>
        <v>2150</v>
      </c>
      <c r="D134" s="24">
        <f t="shared" si="22"/>
        <v>900</v>
      </c>
      <c r="E134" s="24">
        <f t="shared" si="22"/>
        <v>0</v>
      </c>
      <c r="F134" s="12">
        <f t="shared" si="22"/>
        <v>0</v>
      </c>
      <c r="G134" s="12">
        <f t="shared" si="22"/>
        <v>0</v>
      </c>
      <c r="H134" s="12">
        <f t="shared" si="22"/>
        <v>0</v>
      </c>
      <c r="I134" s="12">
        <f t="shared" si="22"/>
        <v>0</v>
      </c>
      <c r="J134" s="12">
        <f t="shared" si="22"/>
        <v>0</v>
      </c>
      <c r="K134" s="20" t="s">
        <v>42</v>
      </c>
    </row>
    <row r="135" spans="1:11" ht="18" customHeight="1">
      <c r="A135" s="3">
        <v>1</v>
      </c>
      <c r="B135" s="37" t="s">
        <v>50</v>
      </c>
      <c r="C135" s="53">
        <v>550</v>
      </c>
      <c r="D135" s="4">
        <v>200</v>
      </c>
      <c r="E135" s="4">
        <f>SUM(F135:I135)</f>
        <v>0</v>
      </c>
      <c r="F135" s="5"/>
      <c r="G135" s="5"/>
      <c r="H135" s="5"/>
      <c r="I135" s="5"/>
      <c r="J135" s="5"/>
      <c r="K135" s="5"/>
    </row>
    <row r="136" spans="1:11" ht="18" customHeight="1">
      <c r="A136" s="3">
        <v>2</v>
      </c>
      <c r="B136" s="6" t="s">
        <v>153</v>
      </c>
      <c r="C136" s="53">
        <v>1600</v>
      </c>
      <c r="D136" s="4">
        <v>700</v>
      </c>
      <c r="E136" s="4">
        <f>SUM(F136:I136)</f>
        <v>0</v>
      </c>
      <c r="F136" s="5"/>
      <c r="G136" s="5"/>
      <c r="H136" s="5"/>
      <c r="I136" s="5"/>
      <c r="J136" s="5"/>
      <c r="K136" s="5"/>
    </row>
    <row r="137" spans="1:11" ht="18" customHeight="1">
      <c r="A137" s="5"/>
      <c r="B137" s="10"/>
      <c r="C137" s="56"/>
      <c r="D137" s="4"/>
      <c r="E137" s="4"/>
      <c r="F137" s="5"/>
      <c r="G137" s="5"/>
      <c r="H137" s="5"/>
      <c r="I137" s="5"/>
      <c r="J137" s="5"/>
      <c r="K137" s="5"/>
    </row>
    <row r="138" spans="1:11" ht="31.5" customHeight="1">
      <c r="A138" s="18"/>
      <c r="B138" s="29" t="s">
        <v>1</v>
      </c>
      <c r="C138" s="25">
        <f aca="true" t="shared" si="23" ref="C138:J138">SUM(C134,C131,C128,C124,C119,C113,C99,C96,C93,C90,C84,C80,C77,C73,C69,C60,C48,C45,C34,C5)</f>
        <v>269700</v>
      </c>
      <c r="D138" s="25">
        <f t="shared" si="23"/>
        <v>239900</v>
      </c>
      <c r="E138" s="25">
        <f t="shared" si="23"/>
        <v>32950.6</v>
      </c>
      <c r="F138" s="25">
        <f t="shared" si="23"/>
        <v>20120</v>
      </c>
      <c r="G138" s="25">
        <f t="shared" si="23"/>
        <v>1805.6</v>
      </c>
      <c r="H138" s="25">
        <f t="shared" si="23"/>
        <v>6370</v>
      </c>
      <c r="I138" s="25">
        <f t="shared" si="23"/>
        <v>4655</v>
      </c>
      <c r="J138" s="25">
        <f t="shared" si="23"/>
        <v>24579.6</v>
      </c>
      <c r="K138" s="36" t="s">
        <v>42</v>
      </c>
    </row>
    <row r="139" ht="24.75" customHeight="1"/>
    <row r="140" ht="24.75" customHeight="1"/>
    <row r="141" ht="24.75" customHeight="1"/>
    <row r="142" ht="24.75" customHeight="1"/>
    <row r="143" ht="24.75" customHeight="1"/>
  </sheetData>
  <mergeCells count="9">
    <mergeCell ref="A1:K1"/>
    <mergeCell ref="A3:A4"/>
    <mergeCell ref="B3:B4"/>
    <mergeCell ref="C3:C4"/>
    <mergeCell ref="D3:D4"/>
    <mergeCell ref="F3:I3"/>
    <mergeCell ref="J3:J4"/>
    <mergeCell ref="K3:K4"/>
    <mergeCell ref="E3:E4"/>
  </mergeCells>
  <printOptions horizontalCentered="1" verticalCentered="1"/>
  <pageMargins left="0.15748031496063" right="0.15748031496063" top="0.78740157480315" bottom="0.78740157480315" header="0.511811023622047" footer="0.511811023622047"/>
  <pageSetup horizontalDpi="600" verticalDpi="600" orientation="landscape" paperSize="9" r:id="rId1"/>
  <headerFooter alignWithMargins="0">
    <oddHeader>&amp;L附表二</oddHead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1"/>
  <sheetViews>
    <sheetView zoomScalePageLayoutView="0" workbookViewId="0" topLeftCell="A1">
      <selection activeCell="A1" sqref="A1"/>
    </sheetView>
  </sheetViews>
  <sheetFormatPr defaultColWidth="9.00390625" defaultColWidthPt="54" defaultRowHeight="14.25"/>
  <sheetData/>
  <printOptions/>
  <pageMargins left="0.7" right="0.7" top="0.75" bottom="0.75" header="0.3" footer="0.3"/>
  <pageSetup horizontalDpi="600" verticalDpi="6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30" t="s">
        <v>168</v>
      </c>
    </row>
    <row r="2" ht="14.25">
      <c r="B2" s="30" t="s">
        <v>169</v>
      </c>
    </row>
    <row r="4" ht="14.25">
      <c r="B4" t="s">
        <v>170</v>
      </c>
    </row>
    <row r="5" ht="14.25">
      <c r="B5" s="96" t="s">
        <v>171</v>
      </c>
    </row>
    <row r="7" ht="14.25">
      <c r="B7" t="s">
        <v>172</v>
      </c>
    </row>
    <row r="8" ht="14.25">
      <c r="B8" s="96" t="s">
        <v>173</v>
      </c>
    </row>
    <row r="10" ht="14.25">
      <c r="B10" t="s">
        <v>174</v>
      </c>
    </row>
    <row r="11" ht="14.25">
      <c r="B11" s="96" t="s">
        <v>175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>MSCD龙帝国技术社区 Htpp://Bbs.Mscode.Cc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lenovo</cp:lastModifiedBy>
  <cp:lastPrinted>2017-04-28T18:08:05Z</cp:lastPrinted>
  <dcterms:created xsi:type="dcterms:W3CDTF">2016-09-09T19:37:51Z</dcterms:created>
  <dcterms:modified xsi:type="dcterms:W3CDTF">2017-04-28T18:11:53Z</dcterms:modified>
  <cp:category/>
  <cp:version/>
  <cp:contentType/>
  <cp:contentStatus/>
</cp:coreProperties>
</file>