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codeName="ThisWorkbook"/>
  <bookViews>
    <workbookView xWindow="480" yWindow="120" windowWidth="8505" windowHeight="4530" activeTab="3"/>
  </bookViews>
  <sheets>
    <sheet name="Sheet1" sheetId="1" r:id="rId1"/>
    <sheet name="Sheet2" sheetId="2" r:id="rId2"/>
    <sheet name="Sheet3" sheetId="3" r:id="rId3"/>
    <sheet name="Evaluation Warning" sheetId="4" r:id="rId4"/>
  </sheets>
  <definedNames/>
  <calcPr fullCalcOnLoad="1"/>
</workbook>
</file>

<file path=xl/sharedStrings.xml><?xml version="1.0" encoding="utf-8"?>
<sst xmlns="http://schemas.openxmlformats.org/spreadsheetml/2006/main" count="124" uniqueCount="100">
  <si>
    <t xml:space="preserve"> 单位：万元</t>
  </si>
  <si>
    <t>单  位</t>
  </si>
  <si>
    <t>上级财政局文号</t>
  </si>
  <si>
    <t>款项</t>
  </si>
  <si>
    <t>预算科目</t>
  </si>
  <si>
    <t>专项资金指标内容</t>
  </si>
  <si>
    <t>指标数</t>
  </si>
  <si>
    <t>财政拨款</t>
  </si>
  <si>
    <t>到位率</t>
  </si>
  <si>
    <t>备       注</t>
  </si>
  <si>
    <t>中央、省级</t>
  </si>
  <si>
    <t>县级</t>
  </si>
  <si>
    <t>政协</t>
  </si>
  <si>
    <t>青财行〔2015〕369号</t>
  </si>
  <si>
    <t>其他人大、政协事务支出</t>
  </si>
  <si>
    <t>关于下达基层人大、政协政权建设补助资金的通知</t>
  </si>
  <si>
    <t>人大10万元，政协3万元</t>
  </si>
  <si>
    <t>政法委</t>
  </si>
  <si>
    <t>东财行〔2015〕299号</t>
  </si>
  <si>
    <t>其他党委办公厅（室）及相关机构事务支出</t>
  </si>
  <si>
    <t>关于下达2015年度“平安青海”建设专项经费的通知</t>
  </si>
  <si>
    <t>小计</t>
  </si>
  <si>
    <t>合计</t>
  </si>
  <si>
    <t>公安局</t>
  </si>
  <si>
    <t>https://www.e-iceblue.com/Buy/Spire.XLS.html</t>
  </si>
  <si>
    <t>公安</t>
  </si>
  <si>
    <t>关于下达2015年度第一批政法转移支付办案（业务）经费的通知</t>
  </si>
  <si>
    <t>交警85万元</t>
  </si>
  <si>
    <t>检察院</t>
  </si>
  <si>
    <t>检察</t>
  </si>
  <si>
    <t>法院</t>
  </si>
  <si>
    <t>司法局</t>
  </si>
  <si>
    <t>司法</t>
  </si>
  <si>
    <t>小  计</t>
  </si>
  <si>
    <t>教育局</t>
  </si>
  <si>
    <t>青财教字〔2015〕173号</t>
  </si>
  <si>
    <t>其他普通教育支出</t>
  </si>
  <si>
    <t>关于下达2015年义务教育阶段中小学公用经费的通知</t>
  </si>
  <si>
    <t>44999人。小学30589，标准715元，初中14410 ，标准915元.公用经费3505.6万元。特殊经费67.2万元人数112人，人均6000元。寄宿制经费221.6万元，人数7387，人均300元。教学点经费45.9万元，标准600元</t>
  </si>
  <si>
    <t>青财教字〔2015〕174号</t>
  </si>
  <si>
    <t>其他普通教育</t>
  </si>
  <si>
    <t>关于下达2015年农村义务教育学生营养改善计划补助资金的通知</t>
  </si>
  <si>
    <t>35360人，人均800元.</t>
  </si>
  <si>
    <t>青财教字〔2015〕172号</t>
  </si>
  <si>
    <t>关于下达2015年农村义务教育阶段寄宿生生活费补助资金的通知</t>
  </si>
  <si>
    <t>7399人，其中小学3235人，标准1100元，初中4164人，标准1350</t>
  </si>
  <si>
    <t>青财教字〔2015〕342号</t>
  </si>
  <si>
    <t>高中教育</t>
  </si>
  <si>
    <t>关于下达2015年普通高中国家助学金的通知</t>
  </si>
  <si>
    <t>补助人数2700人，补助标准2000元</t>
  </si>
  <si>
    <t>青财教字〔2015〕340号</t>
  </si>
  <si>
    <t>其他职业教育支出</t>
  </si>
  <si>
    <t>关于下达2015年春季学期中等职业学校学生资助资金的通知</t>
  </si>
  <si>
    <t>学生,859人，免学费77.1万元，标准1000元。免教材10.4万，标准200元；助学金35.2万元，标准1000元，补助人数607人</t>
  </si>
  <si>
    <t>青财教字〔2015〕341号</t>
  </si>
  <si>
    <t>学前教育</t>
  </si>
  <si>
    <t>关于下达2015年学前一年教育资助资金的通知</t>
  </si>
  <si>
    <t>5843人，县城1018人，标准800元，农村4465人，标准1200元。</t>
  </si>
  <si>
    <t>青财教字〔2015〕550号</t>
  </si>
  <si>
    <t>关于下达2015年农村义务教育薄弱学校改造计划专项资金的通知</t>
  </si>
  <si>
    <t>青财教字〔2015〕750号</t>
  </si>
  <si>
    <t>关于下达2014年度农牧区基层学校任教师范类毕业生学费补助资金的通知</t>
  </si>
  <si>
    <t>补助31人</t>
  </si>
  <si>
    <t>文化体育广播电视局</t>
  </si>
  <si>
    <t>东财行字〔2015〕112号</t>
  </si>
  <si>
    <t>博物馆</t>
  </si>
  <si>
    <t>关于下达2015年中央补助地方博物馆免费开放专项资金的通知</t>
  </si>
  <si>
    <t>门票补助36万元、运转经费9.78万元</t>
  </si>
  <si>
    <t>东财行字〔2015〕113号</t>
  </si>
  <si>
    <t>其他文化支出</t>
  </si>
  <si>
    <t>关于下达2015年图书馆、文化馆免费开放专项资金的通知</t>
  </si>
  <si>
    <t>22个乡镇文化站110万元，图书馆20万元，文化馆20万元</t>
  </si>
  <si>
    <t>青财教字〔2015〕160号</t>
  </si>
  <si>
    <t>其他文化体育与传媒</t>
  </si>
  <si>
    <t>关于下达2015年农村文化建设专项资金的通知</t>
  </si>
  <si>
    <t>文化信息共享每村2千,62.4万，农村文艺演出每村2400元,74.88万，农村体育活动每村1200元,37.44万</t>
  </si>
  <si>
    <t>科技局</t>
  </si>
  <si>
    <t>东财行字〔2015〕268号</t>
  </si>
  <si>
    <t>科技成果转化与扩散</t>
  </si>
  <si>
    <t>关于下达2015年结转科技项目专项资金的通知</t>
  </si>
  <si>
    <t>绿之苑兔业有限公司</t>
  </si>
  <si>
    <t>旅游局</t>
  </si>
  <si>
    <t>东财行字〔2015〕279号</t>
  </si>
  <si>
    <t>其他旅游业管理与服务支出</t>
  </si>
  <si>
    <t>关于下达2015年旅游发展专项引导资金的通知</t>
  </si>
  <si>
    <t>喇家遗址公园游客接待中心，停车场，环卫厕所，标识牌</t>
  </si>
  <si>
    <t>青财综字〔2015〕65号</t>
  </si>
  <si>
    <t>用于教育事业的彩票公益金支出</t>
  </si>
  <si>
    <t>关于下达2013年中央专项彩票公益金支持未成年人校外活动保障和能力提升项目资金的通知</t>
  </si>
  <si>
    <t>能力提升100万元，活动保障25万元</t>
  </si>
  <si>
    <t>合  计</t>
  </si>
  <si>
    <t>民和县2015年上半年社会事业发展专项资金下达到位情况表</t>
  </si>
  <si>
    <t>Buy Now!</t>
  </si>
  <si>
    <t>mailto:support@e-iceblue.com</t>
  </si>
  <si>
    <t>Contact US</t>
  </si>
  <si>
    <t>https://www.e-iceblue.com</t>
  </si>
  <si>
    <t>Home page</t>
  </si>
  <si>
    <t>e-iceblue Inc. 2002-2024 All rights reserverd</t>
  </si>
  <si>
    <t>Spire.XLS for .NET</t>
  </si>
  <si>
    <t>青财行〔2015〕188号</t>
  </si>
</sst>
</file>

<file path=xl/styles.xml><?xml version="1.0" encoding="utf-8"?>
<styleSheet xmlns="http://schemas.openxmlformats.org/spreadsheetml/2006/main">
  <numFmts count="12">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s>
  <fonts count="10">
    <font>
      <sz val="12"/>
      <name val="宋体"/>
      <family val="0"/>
    </font>
    <font>
      <sz val="10"/>
      <name val="Arial"/>
      <family val="2"/>
    </font>
    <font>
      <sz val="9"/>
      <name val="宋体"/>
      <family val="0"/>
    </font>
    <font>
      <b/>
      <sz val="14"/>
      <name val="宋体"/>
      <family val="0"/>
    </font>
    <font>
      <sz val="14"/>
      <name val="宋体"/>
      <family val="0"/>
    </font>
    <font>
      <sz val="10"/>
      <name val="宋体"/>
      <family val="0"/>
    </font>
    <font>
      <b/>
      <sz val="10"/>
      <name val="宋体"/>
      <family val="0"/>
    </font>
    <font>
      <b/>
      <sz val="9"/>
      <name val="宋体"/>
      <family val="0"/>
    </font>
    <font>
      <b/>
      <sz val="12"/>
      <name val="宋体"/>
      <family val="0"/>
    </font>
    <font>
      <u val="single"/>
      <sz val="12"/>
      <color rgb="FF0000FF"/>
      <name val="宋体"/>
      <family val="0"/>
    </font>
  </fonts>
  <fills count="2">
    <fill>
      <patternFill/>
    </fill>
    <fill>
      <patternFill patternType="gray125"/>
    </fill>
  </fills>
  <borders count="7">
    <border>
      <left/>
      <right/>
      <top/>
      <bottom/>
      <diagonal/>
    </border>
    <border>
      <left style="thin"/>
      <right style="thin"/>
      <top style="thin"/>
      <bottom style="thin"/>
    </border>
    <border>
      <left>
        <color indexed="63"/>
      </left>
      <right>
        <color indexed="63"/>
      </right>
      <top>
        <color indexed="63"/>
      </top>
      <bottom style="thin"/>
    </border>
    <border>
      <left style="thin"/>
      <right style="thin"/>
      <top style="thin"/>
      <bottom>
        <color indexed="63"/>
      </bottom>
    </border>
    <border>
      <left style="thin"/>
      <right style="thin"/>
      <top>
        <color indexed="63"/>
      </top>
      <bottom style="thin"/>
    </border>
    <border>
      <left style="thin"/>
      <right>
        <color indexed="63"/>
      </right>
      <top style="thin"/>
      <bottom style="thin"/>
    </border>
    <border>
      <left>
        <color indexed="63"/>
      </left>
      <right style="thin"/>
      <top style="thin"/>
      <bottom style="thin"/>
    </border>
  </borders>
  <cellStyleXfs count="3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cellStyleXfs>
  <cellXfs count="26">
    <xf numFmtId="0" fontId="0" fillId="0" borderId="0" xfId="0" applyAlignment="1">
      <alignment/>
    </xf>
    <xf numFmtId="0" fontId="4" fillId="0" borderId="0" xfId="0" applyFont="1" applyAlignment="1">
      <alignment/>
    </xf>
    <xf numFmtId="0" fontId="4"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xf>
    <xf numFmtId="0" fontId="2" fillId="0" borderId="1" xfId="0" applyFont="1" applyBorder="1" applyAlignment="1">
      <alignment horizontal="right" vertical="center" wrapText="1"/>
    </xf>
    <xf numFmtId="9" fontId="2" fillId="0" borderId="1" xfId="0" applyNumberFormat="1" applyFont="1" applyBorder="1" applyAlignment="1">
      <alignment horizontal="right" vertical="center" wrapText="1"/>
    </xf>
    <xf numFmtId="0" fontId="2" fillId="0" borderId="1" xfId="0" applyFont="1" applyBorder="1" applyAlignment="1">
      <alignment horizontal="left" vertical="center"/>
    </xf>
    <xf numFmtId="9" fontId="2" fillId="0" borderId="1" xfId="0" applyNumberFormat="1" applyFont="1" applyBorder="1" applyAlignment="1">
      <alignment/>
    </xf>
    <xf numFmtId="0" fontId="2" fillId="0" borderId="1" xfId="0" applyFont="1" applyBorder="1" applyAlignment="1">
      <alignment horizontal="center"/>
    </xf>
    <xf numFmtId="0" fontId="2" fillId="0" borderId="1" xfId="0" applyFont="1" applyBorder="1" applyAlignment="1">
      <alignment vertical="center" wrapText="1"/>
    </xf>
    <xf numFmtId="0" fontId="2" fillId="0" borderId="1" xfId="0" applyFont="1" applyFill="1" applyBorder="1" applyAlignment="1">
      <alignment/>
    </xf>
    <xf numFmtId="0" fontId="2" fillId="0" borderId="1" xfId="0" applyFont="1" applyFill="1" applyBorder="1" applyAlignment="1">
      <alignment horizontal="left" vertical="center" wrapText="1"/>
    </xf>
    <xf numFmtId="0" fontId="6" fillId="0" borderId="1" xfId="0" applyFont="1" applyBorder="1" applyAlignment="1">
      <alignment/>
    </xf>
    <xf numFmtId="0" fontId="0" fillId="0" borderId="1" xfId="0" applyBorder="1" applyAlignment="1">
      <alignment/>
    </xf>
    <xf numFmtId="0" fontId="7" fillId="0" borderId="1" xfId="0" applyFont="1" applyBorder="1" applyAlignment="1">
      <alignment/>
    </xf>
    <xf numFmtId="0" fontId="3" fillId="0" borderId="0" xfId="0" applyFont="1" applyAlignment="1">
      <alignment horizontal="center"/>
    </xf>
    <xf numFmtId="0" fontId="5" fillId="0" borderId="2" xfId="0" applyFont="1" applyBorder="1" applyAlignment="1">
      <alignment horizontal="right"/>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0" xfId="0" applyFont="1" applyAlignment="1">
      <alignment/>
    </xf>
    <xf numFmtId="0" fontId="9" fillId="0" borderId="0" xfId="0" applyFont="1" applyAlignment="1">
      <alignmen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s>
</file>

<file path=xl/worksheets/_rels/sheet4.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J30"/>
  <sheetViews>
    <sheetView workbookViewId="0" topLeftCell="A16">
      <selection activeCell="I19" sqref="I19"/>
    </sheetView>
  </sheetViews>
  <sheetFormatPr defaultColWidth="9.00390625" defaultColWidthPt="54" defaultRowHeight="14.25"/>
  <cols>
    <col min="2" max="2" width="16.00390625" widthPt="96" style="0" customWidth="1"/>
    <col min="3" max="3" width="6.75390625" widthPt="40.5" style="0" customWidth="1"/>
    <col min="4" max="4" width="16.125" widthPt="96.75" style="0" customWidth="1"/>
    <col min="5" max="5" width="26.125" widthPt="156.75" style="0" customWidth="1"/>
    <col min="6" max="6" width="9.375" widthPt="56.25" style="0" customWidth="1"/>
    <col min="7" max="7" width="10.00390625" widthPt="60" style="0" customWidth="1"/>
    <col min="8" max="8" width="8.50390625" widthPt="51" style="0" customWidth="1"/>
    <col min="9" max="9" width="5.375" widthPt="32.25" style="0" customWidth="1"/>
    <col min="10" max="10" width="23.00390625" widthPt="138" style="0" customWidth="1"/>
  </cols>
  <sheetData>
    <row r="1" spans="1:10" ht="33" customHeight="1">
      <c r="A1" s="18" t="s">
        <v>91</v>
      </c>
      <c r="B1" s="18"/>
      <c r="C1" s="18"/>
      <c r="D1" s="18"/>
      <c r="E1" s="18"/>
      <c r="F1" s="18"/>
      <c r="G1" s="18"/>
      <c r="H1" s="18"/>
      <c r="I1" s="18"/>
      <c r="J1" s="18"/>
    </row>
    <row r="2" spans="1:10" ht="21.75" customHeight="1">
      <c r="A2" s="1"/>
      <c r="B2" s="2"/>
      <c r="C2" s="2"/>
      <c r="D2" s="2"/>
      <c r="E2" s="1"/>
      <c r="F2" s="19" t="s">
        <v>0</v>
      </c>
      <c r="G2" s="19"/>
      <c r="H2" s="19"/>
      <c r="I2" s="19"/>
      <c r="J2" s="19"/>
    </row>
    <row r="3" spans="1:10" ht="21.75" customHeight="1">
      <c r="A3" s="20" t="s">
        <v>1</v>
      </c>
      <c r="B3" s="20" t="s">
        <v>2</v>
      </c>
      <c r="C3" s="20" t="s">
        <v>3</v>
      </c>
      <c r="D3" s="20" t="s">
        <v>4</v>
      </c>
      <c r="E3" s="20" t="s">
        <v>5</v>
      </c>
      <c r="F3" s="20" t="s">
        <v>6</v>
      </c>
      <c r="G3" s="22" t="s">
        <v>7</v>
      </c>
      <c r="H3" s="23"/>
      <c r="I3" s="3" t="s">
        <v>8</v>
      </c>
      <c r="J3" s="4" t="s">
        <v>9</v>
      </c>
    </row>
    <row r="4" spans="1:10" ht="21" customHeight="1">
      <c r="A4" s="21"/>
      <c r="B4" s="21"/>
      <c r="C4" s="21"/>
      <c r="D4" s="21"/>
      <c r="E4" s="21"/>
      <c r="F4" s="21"/>
      <c r="G4" s="3" t="s">
        <v>10</v>
      </c>
      <c r="H4" s="3" t="s">
        <v>11</v>
      </c>
      <c r="I4" s="3"/>
      <c r="J4" s="4"/>
    </row>
    <row r="5" spans="1:10" ht="26.25" customHeight="1">
      <c r="A5" s="5" t="s">
        <v>12</v>
      </c>
      <c r="B5" s="4" t="s">
        <v>13</v>
      </c>
      <c r="C5" s="3">
        <v>2010199</v>
      </c>
      <c r="D5" s="5" t="s">
        <v>14</v>
      </c>
      <c r="E5" s="5" t="s">
        <v>15</v>
      </c>
      <c r="F5" s="6">
        <f>SUM(G5:H5)</f>
        <v>13</v>
      </c>
      <c r="G5" s="7">
        <v>13</v>
      </c>
      <c r="H5" s="7"/>
      <c r="I5" s="8">
        <v>1</v>
      </c>
      <c r="J5" s="9" t="s">
        <v>16</v>
      </c>
    </row>
    <row r="6" spans="1:10" ht="26.25" customHeight="1">
      <c r="A6" s="9" t="s">
        <v>17</v>
      </c>
      <c r="B6" s="4" t="s">
        <v>18</v>
      </c>
      <c r="C6" s="4">
        <v>2013199</v>
      </c>
      <c r="D6" s="5" t="s">
        <v>19</v>
      </c>
      <c r="E6" s="5" t="s">
        <v>20</v>
      </c>
      <c r="F6" s="6">
        <f aca="true" t="shared" si="0" ref="F6:F11">SUM(G6:H6)</f>
        <v>12.6</v>
      </c>
      <c r="G6" s="6">
        <v>12.6</v>
      </c>
      <c r="H6" s="6"/>
      <c r="I6" s="10">
        <v>1</v>
      </c>
      <c r="J6" s="5"/>
    </row>
    <row r="7" spans="1:10" ht="18" customHeight="1">
      <c r="A7" s="11" t="s">
        <v>21</v>
      </c>
      <c r="B7" s="4" t="s">
        <v>22</v>
      </c>
      <c r="C7" s="4"/>
      <c r="D7" s="9"/>
      <c r="E7" s="12"/>
      <c r="F7" s="6">
        <f t="shared" si="0"/>
        <v>25.6</v>
      </c>
      <c r="G7" s="6">
        <f>SUM(G5:G6)</f>
        <v>25.6</v>
      </c>
      <c r="H7" s="6">
        <f>SUM(H5:H6)</f>
        <v>0</v>
      </c>
      <c r="I7" s="10">
        <v>1</v>
      </c>
      <c r="J7" s="6"/>
    </row>
    <row r="8" spans="1:10" ht="30" customHeight="1">
      <c r="A8" s="9" t="s">
        <v>23</v>
      </c>
      <c r="B8" s="4" t="s">
        <v>99</v>
      </c>
      <c r="C8" s="4">
        <v>20402</v>
      </c>
      <c r="D8" s="9" t="s">
        <v>25</v>
      </c>
      <c r="E8" s="12" t="s">
        <v>26</v>
      </c>
      <c r="F8" s="6">
        <f t="shared" si="0"/>
        <v>747</v>
      </c>
      <c r="G8" s="6">
        <v>747</v>
      </c>
      <c r="H8" s="6"/>
      <c r="I8" s="10">
        <v>1</v>
      </c>
      <c r="J8" s="6" t="s">
        <v>27</v>
      </c>
    </row>
    <row r="9" spans="1:10" ht="30" customHeight="1">
      <c r="A9" s="6" t="s">
        <v>28</v>
      </c>
      <c r="B9" s="4" t="s">
        <v>99</v>
      </c>
      <c r="C9" s="4">
        <v>20404</v>
      </c>
      <c r="D9" s="9" t="s">
        <v>29</v>
      </c>
      <c r="E9" s="12" t="s">
        <v>26</v>
      </c>
      <c r="F9" s="6">
        <f t="shared" si="0"/>
        <v>192</v>
      </c>
      <c r="G9" s="6">
        <v>192</v>
      </c>
      <c r="H9" s="6"/>
      <c r="I9" s="10">
        <v>1</v>
      </c>
      <c r="J9" s="12"/>
    </row>
    <row r="10" spans="1:10" ht="26.25" customHeight="1">
      <c r="A10" s="6" t="s">
        <v>30</v>
      </c>
      <c r="B10" s="4" t="s">
        <v>99</v>
      </c>
      <c r="C10" s="4">
        <v>20405</v>
      </c>
      <c r="D10" s="9" t="s">
        <v>30</v>
      </c>
      <c r="E10" s="12" t="s">
        <v>26</v>
      </c>
      <c r="F10" s="6">
        <f t="shared" si="0"/>
        <v>406</v>
      </c>
      <c r="G10" s="6">
        <v>406</v>
      </c>
      <c r="H10" s="6"/>
      <c r="I10" s="10">
        <v>1</v>
      </c>
      <c r="J10" s="12"/>
    </row>
    <row r="11" spans="1:10" ht="26.25" customHeight="1">
      <c r="A11" s="6" t="s">
        <v>31</v>
      </c>
      <c r="B11" s="4" t="s">
        <v>99</v>
      </c>
      <c r="C11" s="4">
        <v>20406</v>
      </c>
      <c r="D11" s="9" t="s">
        <v>32</v>
      </c>
      <c r="E11" s="12" t="s">
        <v>26</v>
      </c>
      <c r="F11" s="6">
        <f t="shared" si="0"/>
        <v>88</v>
      </c>
      <c r="G11" s="6">
        <v>88</v>
      </c>
      <c r="H11" s="6"/>
      <c r="I11" s="10">
        <v>1</v>
      </c>
      <c r="J11" s="12"/>
    </row>
    <row r="12" spans="1:10" ht="19.5" customHeight="1">
      <c r="A12" s="6" t="s">
        <v>33</v>
      </c>
      <c r="B12" s="4" t="s">
        <v>22</v>
      </c>
      <c r="C12" s="4"/>
      <c r="D12" s="9"/>
      <c r="E12" s="12"/>
      <c r="F12" s="6">
        <f>SUM(G12:H12)</f>
        <v>1433</v>
      </c>
      <c r="G12" s="6">
        <f>SUM(G8:G11)</f>
        <v>1433</v>
      </c>
      <c r="H12" s="6">
        <f>SUM(H8:H11)</f>
        <v>0</v>
      </c>
      <c r="I12" s="10">
        <v>1</v>
      </c>
      <c r="J12" s="6"/>
    </row>
    <row r="13" spans="1:10" ht="84" customHeight="1">
      <c r="A13" s="6" t="s">
        <v>34</v>
      </c>
      <c r="B13" s="4" t="s">
        <v>35</v>
      </c>
      <c r="C13" s="4">
        <v>2050299</v>
      </c>
      <c r="D13" s="5" t="s">
        <v>36</v>
      </c>
      <c r="E13" s="5" t="s">
        <v>37</v>
      </c>
      <c r="F13" s="6">
        <f aca="true" t="shared" si="1" ref="F13:F29">SUM(G13:H13)</f>
        <v>3840.4</v>
      </c>
      <c r="G13" s="6">
        <v>3533.1</v>
      </c>
      <c r="H13" s="6">
        <v>307.3</v>
      </c>
      <c r="I13" s="10">
        <v>1</v>
      </c>
      <c r="J13" s="5" t="s">
        <v>38</v>
      </c>
    </row>
    <row r="14" spans="1:10" ht="28.5" customHeight="1">
      <c r="A14" s="6" t="s">
        <v>34</v>
      </c>
      <c r="B14" s="4" t="s">
        <v>39</v>
      </c>
      <c r="C14" s="4">
        <v>2050299</v>
      </c>
      <c r="D14" s="5" t="s">
        <v>40</v>
      </c>
      <c r="E14" s="12" t="s">
        <v>41</v>
      </c>
      <c r="F14" s="6">
        <f>SUM(G14:H14)</f>
        <v>2828.8</v>
      </c>
      <c r="G14" s="6">
        <v>2828.8</v>
      </c>
      <c r="H14" s="6"/>
      <c r="I14" s="10">
        <v>1</v>
      </c>
      <c r="J14" s="5" t="s">
        <v>42</v>
      </c>
    </row>
    <row r="15" spans="1:10" ht="28.5" customHeight="1">
      <c r="A15" s="6" t="s">
        <v>34</v>
      </c>
      <c r="B15" s="4" t="s">
        <v>43</v>
      </c>
      <c r="C15" s="4">
        <v>2050299</v>
      </c>
      <c r="D15" s="5" t="s">
        <v>40</v>
      </c>
      <c r="E15" s="12" t="s">
        <v>44</v>
      </c>
      <c r="F15" s="6">
        <f>SUM(G15:H15)</f>
        <v>918</v>
      </c>
      <c r="G15" s="6">
        <v>869.4</v>
      </c>
      <c r="H15" s="6">
        <v>48.6</v>
      </c>
      <c r="I15" s="10">
        <v>1</v>
      </c>
      <c r="J15" s="5" t="s">
        <v>45</v>
      </c>
    </row>
    <row r="16" spans="1:10" ht="26.25" customHeight="1">
      <c r="A16" s="6" t="s">
        <v>34</v>
      </c>
      <c r="B16" s="4" t="s">
        <v>46</v>
      </c>
      <c r="C16" s="4">
        <v>2050204</v>
      </c>
      <c r="D16" s="5" t="s">
        <v>47</v>
      </c>
      <c r="E16" s="5" t="s">
        <v>48</v>
      </c>
      <c r="F16" s="6">
        <f t="shared" si="1"/>
        <v>589.2</v>
      </c>
      <c r="G16" s="6">
        <v>542.1</v>
      </c>
      <c r="H16" s="13">
        <v>47.1</v>
      </c>
      <c r="I16" s="10">
        <v>1</v>
      </c>
      <c r="J16" s="5" t="s">
        <v>49</v>
      </c>
    </row>
    <row r="17" spans="1:10" ht="47.25" customHeight="1">
      <c r="A17" s="6" t="s">
        <v>34</v>
      </c>
      <c r="B17" s="4" t="s">
        <v>50</v>
      </c>
      <c r="C17" s="4">
        <v>2050399</v>
      </c>
      <c r="D17" s="5" t="s">
        <v>51</v>
      </c>
      <c r="E17" s="5" t="s">
        <v>52</v>
      </c>
      <c r="F17" s="6">
        <f t="shared" si="1"/>
        <v>122.7</v>
      </c>
      <c r="G17" s="6">
        <v>98.2</v>
      </c>
      <c r="H17" s="6">
        <v>24.5</v>
      </c>
      <c r="I17" s="10">
        <v>1</v>
      </c>
      <c r="J17" s="5" t="s">
        <v>53</v>
      </c>
    </row>
    <row r="18" spans="1:10" ht="25.5" customHeight="1">
      <c r="A18" s="6" t="s">
        <v>34</v>
      </c>
      <c r="B18" s="4" t="s">
        <v>54</v>
      </c>
      <c r="C18" s="4">
        <v>2050201</v>
      </c>
      <c r="D18" s="5" t="s">
        <v>55</v>
      </c>
      <c r="E18" s="5" t="s">
        <v>56</v>
      </c>
      <c r="F18" s="6">
        <f t="shared" si="1"/>
        <v>614.3</v>
      </c>
      <c r="G18" s="6">
        <v>491.4</v>
      </c>
      <c r="H18" s="6">
        <v>122.9</v>
      </c>
      <c r="I18" s="10">
        <v>1</v>
      </c>
      <c r="J18" s="5" t="s">
        <v>57</v>
      </c>
    </row>
    <row r="19" spans="1:10" ht="26.25" customHeight="1">
      <c r="A19" s="6" t="s">
        <v>34</v>
      </c>
      <c r="B19" s="4" t="s">
        <v>58</v>
      </c>
      <c r="C19" s="4">
        <v>2050299</v>
      </c>
      <c r="D19" s="5" t="s">
        <v>40</v>
      </c>
      <c r="E19" s="5" t="s">
        <v>59</v>
      </c>
      <c r="F19" s="6">
        <f t="shared" si="1"/>
        <v>9381</v>
      </c>
      <c r="G19" s="6">
        <v>8381</v>
      </c>
      <c r="H19" s="13">
        <v>1000</v>
      </c>
      <c r="I19" s="10">
        <v>0.95</v>
      </c>
      <c r="J19" s="5"/>
    </row>
    <row r="20" spans="1:10" ht="29.25" customHeight="1">
      <c r="A20" s="6" t="s">
        <v>34</v>
      </c>
      <c r="B20" s="4" t="s">
        <v>60</v>
      </c>
      <c r="C20" s="4">
        <v>2050299</v>
      </c>
      <c r="D20" s="5" t="s">
        <v>40</v>
      </c>
      <c r="E20" s="5" t="s">
        <v>61</v>
      </c>
      <c r="F20" s="6">
        <f t="shared" si="1"/>
        <v>32.5</v>
      </c>
      <c r="G20" s="6">
        <v>26</v>
      </c>
      <c r="H20" s="13">
        <v>6.5</v>
      </c>
      <c r="I20" s="10">
        <v>1</v>
      </c>
      <c r="J20" s="5" t="s">
        <v>62</v>
      </c>
    </row>
    <row r="21" spans="1:10" ht="22.5" customHeight="1">
      <c r="A21" s="11" t="s">
        <v>33</v>
      </c>
      <c r="B21" s="4"/>
      <c r="C21" s="4"/>
      <c r="D21" s="4"/>
      <c r="E21" s="6"/>
      <c r="F21" s="6">
        <f t="shared" si="1"/>
        <v>18326.9</v>
      </c>
      <c r="G21" s="6">
        <f>SUM(G13:G20)</f>
        <v>16770</v>
      </c>
      <c r="H21" s="6">
        <f>SUM(H13:H20)</f>
        <v>1556.9</v>
      </c>
      <c r="I21" s="10">
        <v>1</v>
      </c>
      <c r="J21" s="6"/>
    </row>
    <row r="22" spans="1:10" ht="23.25" customHeight="1">
      <c r="A22" s="12" t="s">
        <v>63</v>
      </c>
      <c r="B22" s="4" t="s">
        <v>64</v>
      </c>
      <c r="C22" s="4">
        <v>2070205</v>
      </c>
      <c r="D22" s="5" t="s">
        <v>65</v>
      </c>
      <c r="E22" s="12" t="s">
        <v>66</v>
      </c>
      <c r="F22" s="6">
        <f t="shared" si="1"/>
        <v>45.78</v>
      </c>
      <c r="G22" s="6">
        <v>45.78</v>
      </c>
      <c r="H22" s="6"/>
      <c r="I22" s="10">
        <v>1</v>
      </c>
      <c r="J22" s="5" t="s">
        <v>67</v>
      </c>
    </row>
    <row r="23" spans="1:10" ht="28.5" customHeight="1">
      <c r="A23" s="12" t="s">
        <v>63</v>
      </c>
      <c r="B23" s="4" t="s">
        <v>68</v>
      </c>
      <c r="C23" s="4">
        <v>2070199</v>
      </c>
      <c r="D23" s="5" t="s">
        <v>69</v>
      </c>
      <c r="E23" s="12" t="s">
        <v>70</v>
      </c>
      <c r="F23" s="6">
        <f t="shared" si="1"/>
        <v>150</v>
      </c>
      <c r="G23" s="6">
        <v>133</v>
      </c>
      <c r="H23" s="6">
        <v>17</v>
      </c>
      <c r="I23" s="10">
        <v>1</v>
      </c>
      <c r="J23" s="5" t="s">
        <v>71</v>
      </c>
    </row>
    <row r="24" spans="1:10" ht="49.5" customHeight="1">
      <c r="A24" s="12" t="s">
        <v>63</v>
      </c>
      <c r="B24" s="4" t="s">
        <v>72</v>
      </c>
      <c r="C24" s="4">
        <v>2079999</v>
      </c>
      <c r="D24" s="5" t="s">
        <v>73</v>
      </c>
      <c r="E24" s="5" t="s">
        <v>74</v>
      </c>
      <c r="F24" s="6">
        <f t="shared" si="1"/>
        <v>174.72</v>
      </c>
      <c r="G24" s="6">
        <v>174.72</v>
      </c>
      <c r="H24" s="4"/>
      <c r="I24" s="10">
        <v>1</v>
      </c>
      <c r="J24" s="12" t="s">
        <v>75</v>
      </c>
    </row>
    <row r="25" spans="1:10" ht="26.25" customHeight="1">
      <c r="A25" s="12" t="s">
        <v>76</v>
      </c>
      <c r="B25" s="4" t="s">
        <v>77</v>
      </c>
      <c r="C25" s="4">
        <v>2060404</v>
      </c>
      <c r="D25" s="5" t="s">
        <v>78</v>
      </c>
      <c r="E25" s="5" t="s">
        <v>79</v>
      </c>
      <c r="F25" s="6">
        <f t="shared" si="1"/>
        <v>20</v>
      </c>
      <c r="G25" s="6">
        <v>20</v>
      </c>
      <c r="H25" s="6"/>
      <c r="I25" s="10">
        <v>1</v>
      </c>
      <c r="J25" s="12" t="s">
        <v>80</v>
      </c>
    </row>
    <row r="26" spans="1:10" ht="18.75" customHeight="1">
      <c r="A26" s="6" t="s">
        <v>33</v>
      </c>
      <c r="B26" s="4"/>
      <c r="C26" s="4"/>
      <c r="D26" s="9"/>
      <c r="E26" s="12"/>
      <c r="F26" s="6">
        <f t="shared" si="1"/>
        <v>390.5</v>
      </c>
      <c r="G26" s="6">
        <f>SUM(G22:G25)</f>
        <v>373.5</v>
      </c>
      <c r="H26" s="6">
        <f>SUM(H22:H25)</f>
        <v>17</v>
      </c>
      <c r="I26" s="10">
        <v>1</v>
      </c>
      <c r="J26" s="6"/>
    </row>
    <row r="27" spans="1:10" ht="29.25" customHeight="1">
      <c r="A27" s="6" t="s">
        <v>81</v>
      </c>
      <c r="B27" s="4" t="s">
        <v>82</v>
      </c>
      <c r="C27" s="4">
        <v>2160599</v>
      </c>
      <c r="D27" s="5" t="s">
        <v>83</v>
      </c>
      <c r="E27" s="12" t="s">
        <v>84</v>
      </c>
      <c r="F27" s="6">
        <f t="shared" si="1"/>
        <v>200</v>
      </c>
      <c r="G27" s="6">
        <v>200</v>
      </c>
      <c r="H27" s="6"/>
      <c r="I27" s="10">
        <v>1</v>
      </c>
      <c r="J27" s="12" t="s">
        <v>85</v>
      </c>
    </row>
    <row r="28" spans="1:10" ht="24" customHeight="1">
      <c r="A28" s="6" t="s">
        <v>21</v>
      </c>
      <c r="B28" s="4"/>
      <c r="C28" s="4"/>
      <c r="D28" s="5"/>
      <c r="E28" s="14"/>
      <c r="F28" s="6">
        <f>SUM(F27:F27)</f>
        <v>200</v>
      </c>
      <c r="G28" s="6">
        <f>SUM(G27:G27)</f>
        <v>200</v>
      </c>
      <c r="H28" s="6"/>
      <c r="I28" s="10">
        <v>1</v>
      </c>
      <c r="J28" s="6"/>
    </row>
    <row r="29" spans="1:10" ht="39.75" customHeight="1">
      <c r="A29" s="6" t="s">
        <v>34</v>
      </c>
      <c r="B29" s="4" t="s">
        <v>86</v>
      </c>
      <c r="C29" s="4">
        <v>2296004</v>
      </c>
      <c r="D29" s="5" t="s">
        <v>87</v>
      </c>
      <c r="E29" s="14" t="s">
        <v>88</v>
      </c>
      <c r="F29" s="6">
        <f t="shared" si="1"/>
        <v>125</v>
      </c>
      <c r="G29" s="6">
        <v>125</v>
      </c>
      <c r="H29" s="6"/>
      <c r="I29" s="10">
        <v>1</v>
      </c>
      <c r="J29" s="12" t="s">
        <v>89</v>
      </c>
    </row>
    <row r="30" spans="1:10" ht="19.5" customHeight="1">
      <c r="A30" s="15" t="s">
        <v>90</v>
      </c>
      <c r="B30" s="16"/>
      <c r="C30" s="16"/>
      <c r="D30" s="16"/>
      <c r="E30" s="16"/>
      <c r="F30" s="17">
        <f>F29+F28+F26+F21+F12+F7</f>
        <v>20501</v>
      </c>
      <c r="G30" s="17">
        <f>G29+G28+G26+G21+G12+G7</f>
        <v>18927.1</v>
      </c>
      <c r="H30" s="17">
        <f>H29+H28+H26+H21+H12+H7</f>
        <v>1573.9</v>
      </c>
      <c r="I30" s="10">
        <v>1</v>
      </c>
      <c r="J30" s="16"/>
    </row>
  </sheetData>
  <mergeCells count="9">
    <mergeCell ref="A1:J1"/>
    <mergeCell ref="F2:J2"/>
    <mergeCell ref="A3:A4"/>
    <mergeCell ref="B3:B4"/>
    <mergeCell ref="C3:C4"/>
    <mergeCell ref="D3:D4"/>
    <mergeCell ref="E3:E4"/>
    <mergeCell ref="F3:F4"/>
    <mergeCell ref="G3:H3"/>
  </mergeCells>
  <printOptions/>
  <pageMargins left="0.75" right="0.75" top="1" bottom="1" header="0.5" footer="0.5"/>
  <pageSetup horizontalDpi="600" verticalDpi="600" orientation="portrait" paperSize="9"/>
</worksheet>
</file>

<file path=xl/worksheets/sheet2.xml><?xml version="1.0" encoding="utf-8"?>
<worksheet xmlns="http://schemas.openxmlformats.org/spreadsheetml/2006/main" xmlns:r="http://schemas.openxmlformats.org/officeDocument/2006/relationships">
  <dimension ref="A1:A1"/>
  <sheetViews>
    <sheetView workbookViewId="0" topLeftCell="A1">
      <selection activeCell="A1" sqref="A1"/>
    </sheetView>
  </sheetViews>
  <sheetFormatPr defaultColWidth="9.00390625" defaultColWidthPt="54" defaultRowHeight="14.25"/>
  <sheetData/>
  <printOptions/>
  <pageMargins left="0.75" right="0.75" top="1" bottom="1" header="0.5" footer="0.5"/>
  <pageSetup horizontalDpi="600" verticalDpi="600" orientation="portrait" paperSize="9"/>
</worksheet>
</file>

<file path=xl/worksheets/sheet3.xml><?xml version="1.0" encoding="utf-8"?>
<worksheet xmlns="http://schemas.openxmlformats.org/spreadsheetml/2006/main" xmlns:r="http://schemas.openxmlformats.org/officeDocument/2006/relationships">
  <dimension ref="A1:A1"/>
  <sheetViews>
    <sheetView workbookViewId="0" topLeftCell="A1">
      <selection activeCell="A1" sqref="A1"/>
    </sheetView>
  </sheetViews>
  <sheetFormatPr defaultColWidth="9.00390625" defaultColWidthPt="54" defaultRowHeight="14.25"/>
  <sheetData/>
  <printOptions/>
  <pageMargins left="0.75" right="0.75" top="1" bottom="1" header="0.5" footer="0.5"/>
  <pageSetup horizontalDpi="600" verticalDpi="600" orientation="portrait" paperSize="9"/>
</worksheet>
</file>

<file path=xl/worksheets/sheet4.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24" t="s">
        <v>98</v>
      </c>
    </row>
    <row r="2" ht="14.25">
      <c r="B2" s="24" t="s">
        <v>97</v>
      </c>
    </row>
    <row r="4" ht="14.25">
      <c r="B4" t="s">
        <v>96</v>
      </c>
    </row>
    <row r="5" ht="14.25">
      <c r="B5" s="25" t="s">
        <v>95</v>
      </c>
    </row>
    <row r="7" ht="14.25">
      <c r="B7" t="s">
        <v>94</v>
      </c>
    </row>
    <row r="8" ht="14.25">
      <c r="B8" s="25" t="s">
        <v>93</v>
      </c>
    </row>
    <row r="10" ht="14.25">
      <c r="B10" t="s">
        <v>92</v>
      </c>
    </row>
    <row r="11" ht="14.25">
      <c r="B11" s="25" t="s">
        <v>24</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1996-12-17T09:32:42Z</dcterms:created>
  <dcterms:modified xsi:type="dcterms:W3CDTF">2015-07-07T16:28:38Z</dcterms:modified>
  <cp:category/>
  <cp:version/>
  <cp:contentType/>
  <cp:contentStatus/>
</cp:coreProperties>
</file>