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120" yWindow="105" windowWidth="14955" windowHeight="9120" activeTab="3"/>
  </bookViews>
  <sheets>
    <sheet name="2011专项" sheetId="1" r:id="rId1"/>
    <sheet name="2012专项" sheetId="2" r:id="rId2"/>
    <sheet name="Sheet3" sheetId="3" r:id="rId3"/>
    <sheet name="Evaluation Warning" sheetId="4" r:id="rId4"/>
  </sheets>
  <definedNames>
    <definedName name="_xlnm.Print_Titles" localSheetId="1">'2012专项'!$1:$4</definedName>
  </definedNames>
  <calcPr fullCalcOnLoad="1"/>
</workbook>
</file>

<file path=xl/sharedStrings.xml><?xml version="1.0" encoding="utf-8"?>
<sst xmlns="http://schemas.openxmlformats.org/spreadsheetml/2006/main" count="379" uniqueCount="233">
  <si>
    <t>民和县2011年行财口专项资金下达、到位情况表</t>
  </si>
  <si>
    <t xml:space="preserve"> 单位：万元</t>
  </si>
  <si>
    <t>单  位</t>
  </si>
  <si>
    <t>海东财政局文号</t>
  </si>
  <si>
    <t>款项</t>
  </si>
  <si>
    <t>预算科目</t>
  </si>
  <si>
    <t>专项资金指标内容</t>
  </si>
  <si>
    <t>指标数</t>
  </si>
  <si>
    <t>财政拨款</t>
  </si>
  <si>
    <t>到位率</t>
  </si>
  <si>
    <t>备       注</t>
  </si>
  <si>
    <t>中央、省级</t>
  </si>
  <si>
    <t>县级</t>
  </si>
  <si>
    <t>人大</t>
  </si>
  <si>
    <t>东财行字〔2011〕349号</t>
  </si>
  <si>
    <t>其他人大事务支出</t>
  </si>
  <si>
    <t>关于下达基层人大政权建设补助资金的通知</t>
  </si>
  <si>
    <t>政法委</t>
  </si>
  <si>
    <t>东财行字〔2011〕356号</t>
  </si>
  <si>
    <t>其他共产党事务</t>
  </si>
  <si>
    <t>关于下达2011年“平安青海”建设专项经费的通知</t>
  </si>
  <si>
    <t>387041人</t>
  </si>
  <si>
    <t>计生局</t>
  </si>
  <si>
    <t>青财行字〔2011〕625号</t>
  </si>
  <si>
    <t>计划生育免费基本技术服务</t>
  </si>
  <si>
    <t>关于下达2011年计划生育手术免费经费的通知</t>
  </si>
  <si>
    <t>直拨到县</t>
  </si>
  <si>
    <t>青财行字〔2011〕792号</t>
  </si>
  <si>
    <t>其他人口与计划生育事务支出</t>
  </si>
  <si>
    <t>关于下达2011年计划生育事业费及政府采购预算额度的通知</t>
  </si>
  <si>
    <t>青财行字〔2011〕459号</t>
  </si>
  <si>
    <t>计划生育家庭奖励</t>
  </si>
  <si>
    <t>关于下达计划生育2011年“少生快富”家庭奖励经费的通知</t>
  </si>
  <si>
    <t>两级结算扣除</t>
  </si>
  <si>
    <t>东财行字〔2011〕790号</t>
  </si>
  <si>
    <t>关于下达2011年计划生育事业费的通知</t>
  </si>
  <si>
    <t>审计局</t>
  </si>
  <si>
    <t>东财行字〔2011〕577号</t>
  </si>
  <si>
    <t>其他审计事务</t>
  </si>
  <si>
    <t>关于下达2011年中央对地方政府性债务审计项目专项补助经费的通知</t>
  </si>
  <si>
    <t>东财行字〔2011〕681号</t>
  </si>
  <si>
    <t>关于下达2011年审计部门补助经费的通知</t>
  </si>
  <si>
    <t>旅游局</t>
  </si>
  <si>
    <t>东财行字〔2011〕355号</t>
  </si>
  <si>
    <t>其他旅游业管理与服务支出</t>
  </si>
  <si>
    <t>关于下达2011年旅游产业发展资金的通知</t>
  </si>
  <si>
    <t>小计</t>
  </si>
  <si>
    <t>合计</t>
  </si>
  <si>
    <t>公安局</t>
  </si>
  <si>
    <t>其他公安部支出</t>
  </si>
  <si>
    <t>关于下达2011年第一批政法专项转移支付办案经费的通知</t>
  </si>
  <si>
    <t>关于下达2011年第二批政法专项转移支付办案经费的通知</t>
  </si>
  <si>
    <t>东财行字〔2011〕353号</t>
  </si>
  <si>
    <t>关于下达2011年交警部门政法转移支付办案经费的通知</t>
  </si>
  <si>
    <t>东财行字〔2011〕750号</t>
  </si>
  <si>
    <t>关于下达2011年第三批政法转移支付办案业务经费的通知</t>
  </si>
  <si>
    <t>含交警20万元</t>
  </si>
  <si>
    <t>关于下达2011年度政法转移支付绩效考评资金的通知</t>
  </si>
  <si>
    <t>含交警6万元</t>
  </si>
  <si>
    <t>检察院</t>
  </si>
  <si>
    <t>其他检察支出</t>
  </si>
  <si>
    <t>青财行字〔2011〕2166号</t>
  </si>
  <si>
    <t>关于下达2011年度检察政法转移支付绩效考评资金的通知</t>
  </si>
  <si>
    <t>法院</t>
  </si>
  <si>
    <t>其他法院支出</t>
  </si>
  <si>
    <t>转移支付35万元、办案补助24万元</t>
  </si>
  <si>
    <t>转移支付7.5万元、办案补助7.5万元</t>
  </si>
  <si>
    <t>司法</t>
  </si>
  <si>
    <t>其他司法支出</t>
  </si>
  <si>
    <t>东财行〔2012〕244号</t>
  </si>
  <si>
    <t>法律援助</t>
  </si>
  <si>
    <t>关于下达2011年法律援助办案专款的通知</t>
  </si>
  <si>
    <t>小  计</t>
  </si>
  <si>
    <t>教育局</t>
  </si>
  <si>
    <t>东财行〔2011〕128号</t>
  </si>
  <si>
    <t>其他职业教育支出</t>
  </si>
  <si>
    <t>关于下达2011年春季中等职业学校国家助学金及免学费资金的通知</t>
  </si>
  <si>
    <t>助学金92.9万元,免学费81.3万元</t>
  </si>
  <si>
    <t>东财行〔2011〕127号</t>
  </si>
  <si>
    <t>农村义务教育补助支出</t>
  </si>
  <si>
    <t>关于下达2011年春季学期义务教育阶段学生公用经费资金的通知</t>
  </si>
  <si>
    <t>专户下达,中央1296.5,省级194.5,县级129.6万元</t>
  </si>
  <si>
    <t>东财行〔2011〕237号</t>
  </si>
  <si>
    <t>其他普通教育</t>
  </si>
  <si>
    <t>关于下达2011年普通高中国家助学金的通知</t>
  </si>
  <si>
    <t>补助人数3051人，补助标准1500元</t>
  </si>
  <si>
    <t>东财行〔2011〕236号</t>
  </si>
  <si>
    <t>教育转移支付指出</t>
  </si>
  <si>
    <t>关于下达2011年秋季学期义务教育阶段学生公用经费资金的通知</t>
  </si>
  <si>
    <t>专户下达,中央1029.1,省级434.3,县级127.3万元</t>
  </si>
  <si>
    <t>青财行〔2011〕908号</t>
  </si>
  <si>
    <t>关于下达2011年农村中小学公用经费中央转移支付资金的通知</t>
  </si>
  <si>
    <t>教学点9个，补助标准400元</t>
  </si>
  <si>
    <t>青财行〔2011〕911号</t>
  </si>
  <si>
    <t>关于下达2011年秋季学期中等职业学校国家助学金及免费补助资金的通知</t>
  </si>
  <si>
    <t>免学费24.6，省22.6，县2；助学金省66，县5.7</t>
  </si>
  <si>
    <t>青财行〔2011〕983号</t>
  </si>
  <si>
    <t>其他普通教育支出</t>
  </si>
  <si>
    <t>关于下达义务教育阶段学校校园安全保卫补助资金的通知</t>
  </si>
  <si>
    <t>东财行〔2011〕534号</t>
  </si>
  <si>
    <t>关于下达国家助学金贷款奖补资金的通知</t>
  </si>
  <si>
    <t>青财行〔2011〕683号</t>
  </si>
  <si>
    <t>关于下达农村义务教育薄弱学校改造计划预算资金及政府采购预算额的通知</t>
  </si>
  <si>
    <t>校舍改造1381万元，马营大滩788万元，川垣学校598万元，自筹558万元，大滩372，川垣186万元，省级采购388万元</t>
  </si>
  <si>
    <t>青财行〔2011〕991号</t>
  </si>
  <si>
    <t>关于下达2011年农村义务教育校舍安全工程专项资金的通知</t>
  </si>
  <si>
    <t>甘沟初中（并入前河和满坪学生424人），地方自筹217万元</t>
  </si>
  <si>
    <t>青财行〔2011〕1194号</t>
  </si>
  <si>
    <t>关于下达2011年农村义务教育阶段学校教师特设岗位计划专项资金（第一批）的通知</t>
  </si>
  <si>
    <t>2009年103人，2010年54人</t>
  </si>
  <si>
    <t>东财行〔2011〕680号</t>
  </si>
  <si>
    <t>关于下达2011年农村中小学公用经费补助资金的通知</t>
  </si>
  <si>
    <t>义务教育公用经费591.2万元，教学点7.6万元。</t>
  </si>
  <si>
    <t>青财行〔2011〕1788号</t>
  </si>
  <si>
    <t>学前教育</t>
  </si>
  <si>
    <t>关于下达2011年学前教育专项补助资金的通知</t>
  </si>
  <si>
    <t>青财行〔2011〕2005号</t>
  </si>
  <si>
    <t>关于下达2011年中央扫盲专项补助经费的通知</t>
  </si>
  <si>
    <t>青财行〔2011〕2160号</t>
  </si>
  <si>
    <t>关于下达财政支持教育投入绩效考评奖补资金的通知</t>
  </si>
  <si>
    <t>青财行〔2011〕2187号</t>
  </si>
  <si>
    <t>其他教育费附加支出</t>
  </si>
  <si>
    <t>关于下达2010年省级教育费附加支出的通知</t>
  </si>
  <si>
    <t>川垣学校校舍维修经费</t>
  </si>
  <si>
    <t>青财行〔2011〕2188号</t>
  </si>
  <si>
    <t>关于下达2011年国家教育考试标准化考点建设奖励资金的通知</t>
  </si>
  <si>
    <t>科技局</t>
  </si>
  <si>
    <t>青财行字〔2011〕1339号</t>
  </si>
  <si>
    <t>其他科学技术普及支出</t>
  </si>
  <si>
    <t>关于下达2011年科普惠农兴村计划专项资金的通知</t>
  </si>
  <si>
    <t>民和县养蜂协会</t>
  </si>
  <si>
    <t>文化广电局</t>
  </si>
  <si>
    <t>东财行字〔2011〕280号</t>
  </si>
  <si>
    <t>其他文化支出</t>
  </si>
  <si>
    <t>关于下达2011年文化进社区专项资金的通知</t>
  </si>
  <si>
    <t>14个社区140万元，培训经费2.8万元</t>
  </si>
  <si>
    <t>东财行字〔2011〕564号</t>
  </si>
  <si>
    <t>其他文化体育与传媒支出</t>
  </si>
  <si>
    <t>关于下达2011年中央补助地方文化体育与传媒事业发展专项资金的通知</t>
  </si>
  <si>
    <t>博物馆设备改造30万元，广播电视台设备购置30万元，电视台设备购置30万元</t>
  </si>
  <si>
    <t>东财行字〔2011〕1010号</t>
  </si>
  <si>
    <t>博物馆</t>
  </si>
  <si>
    <t>关于下达2011年中央补助地方博物馆纪念馆免费开放专项资金的通知</t>
  </si>
  <si>
    <t>东财行字〔2011〕749号</t>
  </si>
  <si>
    <t>关于下达2011图书馆、文化馆免费开放专项资金的通知</t>
  </si>
  <si>
    <t>体育事业彩票公益金支出</t>
  </si>
  <si>
    <t>关于下达2011年中央集中彩票公益金支持地方体育事业资金及政府采购预算额度的通知</t>
  </si>
  <si>
    <t>总堡乡篮球场</t>
  </si>
  <si>
    <t>文化创作与保护</t>
  </si>
  <si>
    <t>关于下达2011年非物质文化遗产保护专项资金的通知</t>
  </si>
  <si>
    <t>购置20万元，演唱会10万元，培训10万元建档5、出版5、整理材料5</t>
  </si>
  <si>
    <t>其他广播影视支出</t>
  </si>
  <si>
    <t>关于下达2011年中央补助地方西新工程专项资金的通知</t>
  </si>
  <si>
    <t>电费及维护费14.4万元，20户以上的自然村7.9万元</t>
  </si>
  <si>
    <t>东财行字〔2011〕966号</t>
  </si>
  <si>
    <t>关于下达文化体育与传媒专项补助经费的通知</t>
  </si>
  <si>
    <t>用于政协党史资料整编</t>
  </si>
  <si>
    <t>东财行字〔2011〕967号</t>
  </si>
  <si>
    <t>关于下达2011年广播电视扶贫救灾专项资金的通知</t>
  </si>
  <si>
    <t>合  计</t>
  </si>
  <si>
    <t>关于下达2012年春季中等职业学校国家助学金及免学费资金的通知</t>
  </si>
  <si>
    <t>助学金47.2万元,免学费33.6万元</t>
  </si>
  <si>
    <t>青财行〔2012〕265号</t>
  </si>
  <si>
    <t>青财行〔2012〕241号</t>
  </si>
  <si>
    <t>青财行〔2012〕221号</t>
  </si>
  <si>
    <t>关于下达2012年义务教育阶段中小学公用经费的通知</t>
  </si>
  <si>
    <t>专户下达,中央3018,省级452.7,县级301.8万元.教学点经费38.3，省35.2，县3.1</t>
  </si>
  <si>
    <t>关于下达2011年中央教育附加项目资金的通知</t>
  </si>
  <si>
    <t>新民中学附属设施修缮</t>
  </si>
  <si>
    <t>青财行〔2012〕227号</t>
  </si>
  <si>
    <t>关于下达2012年普通高中国家助学金的通知</t>
  </si>
  <si>
    <t>关于下达2012年义务教育阶段寄宿生生活费补助资金的通知</t>
  </si>
  <si>
    <t>小学8288人，人均1000元，初中9658人，人均1250元</t>
  </si>
  <si>
    <t>青财行〔2012〕338号</t>
  </si>
  <si>
    <t>青财行〔2012〕191号</t>
  </si>
  <si>
    <t>关于下达2012年农村义务学生营养改善计划补助资金的通知</t>
  </si>
  <si>
    <t>49083人，人均600元</t>
  </si>
  <si>
    <t>上级财政局文号</t>
  </si>
  <si>
    <t>政法委</t>
  </si>
  <si>
    <t>东财行〔2012〕185号</t>
  </si>
  <si>
    <t>关于下达2012年度“平安青海”建设专项经费的通知</t>
  </si>
  <si>
    <t>人口387041</t>
  </si>
  <si>
    <t>档案局</t>
  </si>
  <si>
    <t>东财行〔2012〕192号</t>
  </si>
  <si>
    <t>档案馆</t>
  </si>
  <si>
    <t>关于下达2012年国家重点档案抢救和保护补助费的通知</t>
  </si>
  <si>
    <t>公安局</t>
  </si>
  <si>
    <t>公安</t>
  </si>
  <si>
    <t>关于下达2012年度政法转移支付办案（业务）经费的通知</t>
  </si>
  <si>
    <t>检察院</t>
  </si>
  <si>
    <t>法院</t>
  </si>
  <si>
    <t>司法局</t>
  </si>
  <si>
    <t>检察</t>
  </si>
  <si>
    <t>司法</t>
  </si>
  <si>
    <t>文化体育广播电视局</t>
  </si>
  <si>
    <t>东财行字〔2012〕242号</t>
  </si>
  <si>
    <t>东财行字〔2012〕243号</t>
  </si>
  <si>
    <t>其他文化支出</t>
  </si>
  <si>
    <t>关于下达2012年中央补助地方博物馆免费开放专项资金的通知</t>
  </si>
  <si>
    <t>关于下达2013年图书馆、文化馆免费开放专项资金的通知</t>
  </si>
  <si>
    <t>22个乡镇文化站110万元，图书馆20万元，文化馆20万元</t>
  </si>
  <si>
    <t>东财行〔2012〕381号</t>
  </si>
  <si>
    <t>关于下达2012年标准化考场建投资金的通知</t>
  </si>
  <si>
    <t>东财行字〔2012〕333号</t>
  </si>
  <si>
    <t>关于下达2012年中央补助地方西新工程专项资金的通知（第一批）</t>
  </si>
  <si>
    <t>144个行政村电费11.52万元，20户自然村电费6.32万元.</t>
  </si>
  <si>
    <t>青财综字〔2012〕1083号</t>
  </si>
  <si>
    <t>关于拨付乡村学校少年宫项目资金的通知</t>
  </si>
  <si>
    <t>修缮资金6万元，装备资金14万元</t>
  </si>
  <si>
    <t>宣传部</t>
  </si>
  <si>
    <t>东财行字〔2012〕438号</t>
  </si>
  <si>
    <t>关于下达2012年省级文化茶叶专项资金的通知</t>
  </si>
  <si>
    <t>民和大禹文化产业发展有限公司王玉琴5万元，民和三川影视外景拍摄基地50万元，电影发行放映公司40万</t>
  </si>
  <si>
    <t>教育局</t>
  </si>
  <si>
    <t>青财综字〔2012〕1300号</t>
  </si>
  <si>
    <t>关于拨付2011年未成年人校外活动保障和能力提升项目资金及政府采购额度的通知</t>
  </si>
  <si>
    <t>保障项目资金20万元，提升项目资金40万元。</t>
  </si>
  <si>
    <t>民和县2012年份行财口专项资金下达、到位情况表</t>
  </si>
  <si>
    <t>其他党委办公厅（室）及相关机构事务支出</t>
  </si>
  <si>
    <t>用于教育事业的彩票公益金支出</t>
  </si>
  <si>
    <t>https://www.e-iceblue.com/Buy/Spire.XLS.html</t>
  </si>
  <si>
    <t>Buy Now!</t>
  </si>
  <si>
    <t>mailto:support@e-iceblue.com</t>
  </si>
  <si>
    <t>Contact US</t>
  </si>
  <si>
    <t>https://www.e-iceblue.com</t>
  </si>
  <si>
    <t>Home page</t>
  </si>
  <si>
    <t>e-iceblue Inc. 2002-2024 All rights reserverd</t>
  </si>
  <si>
    <t>Spire.XLS for .NET</t>
  </si>
  <si>
    <t>青财行字〔2011〕1769号</t>
  </si>
  <si>
    <t>青财行字〔2011〕126号</t>
  </si>
  <si>
    <t>东财行字〔2011〕354号</t>
  </si>
  <si>
    <t>青财行字〔2011〕1571号</t>
  </si>
  <si>
    <t>青财行字〔2011〕2020号</t>
  </si>
</sst>
</file>

<file path=xl/styles.xml><?xml version="1.0" encoding="utf-8"?>
<styleSheet xmlns="http://schemas.openxmlformats.org/spreadsheetml/2006/main">
  <numFmts count="16">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Yes&quot;;&quot;Yes&quot;;&quot;No&quot;"/>
    <numFmt numFmtId="177" formatCode="&quot;True&quot;;&quot;True&quot;;&quot;False&quot;"/>
    <numFmt numFmtId="178" formatCode="&quot;On&quot;;&quot;On&quot;;&quot;Off&quot;"/>
    <numFmt numFmtId="179" formatCode="[$€-2]\ #,##0.00_);[Red]\([$€-2]\ #,##0.00\)"/>
  </numFmts>
  <fonts count="9">
    <font>
      <sz val="12"/>
      <name val="宋体"/>
      <family val="0"/>
    </font>
    <font>
      <sz val="10"/>
      <name val="Arial"/>
      <family val="2"/>
    </font>
    <font>
      <b/>
      <sz val="14"/>
      <name val="宋体"/>
      <family val="0"/>
    </font>
    <font>
      <sz val="9"/>
      <name val="宋体"/>
      <family val="0"/>
    </font>
    <font>
      <sz val="14"/>
      <name val="宋体"/>
      <family val="0"/>
    </font>
    <font>
      <sz val="10"/>
      <name val="宋体"/>
      <family val="0"/>
    </font>
    <font>
      <b/>
      <sz val="10"/>
      <name val="宋体"/>
      <family val="0"/>
    </font>
    <font>
      <b/>
      <sz val="12"/>
      <name val="宋体"/>
      <family val="0"/>
    </font>
    <font>
      <u val="single"/>
      <sz val="12"/>
      <color rgb="FF0000FF"/>
      <name val="宋体"/>
      <family val="0"/>
    </font>
  </fonts>
  <fills count="2">
    <fill>
      <patternFill/>
    </fill>
    <fill>
      <patternFill patternType="gray125"/>
    </fill>
  </fills>
  <borders count="7">
    <border>
      <left/>
      <right/>
      <top/>
      <bottom/>
      <diagonal/>
    </border>
    <border>
      <left style="thin"/>
      <right style="thin"/>
      <top style="thin"/>
      <bottom style="thin"/>
    </border>
    <border>
      <left>
        <color indexed="63"/>
      </left>
      <right>
        <color indexed="63"/>
      </right>
      <top>
        <color indexed="63"/>
      </top>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color indexed="63"/>
      </left>
      <right style="thin"/>
      <top style="thin"/>
      <bottom style="thin"/>
    </border>
  </borders>
  <cellStyleXfs count="9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5">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9" fontId="3" fillId="0" borderId="1" xfId="0" applyNumberFormat="1" applyFont="1" applyBorder="1" applyAlignment="1">
      <alignment vertical="center"/>
    </xf>
    <xf numFmtId="0" fontId="3" fillId="0" borderId="1" xfId="0" applyFont="1" applyBorder="1" applyAlignment="1">
      <alignment horizontal="right" vertical="center" wrapText="1"/>
    </xf>
    <xf numFmtId="9" fontId="3" fillId="0" borderId="1" xfId="0" applyNumberFormat="1" applyFont="1" applyBorder="1" applyAlignment="1">
      <alignment horizontal="right" vertical="center" wrapText="1"/>
    </xf>
    <xf numFmtId="0" fontId="3" fillId="0" borderId="1" xfId="0" applyFont="1" applyBorder="1" applyAlignment="1">
      <alignment horizontal="center"/>
    </xf>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2" fillId="0" borderId="0" xfId="0" applyFont="1" applyAlignment="1">
      <alignment horizontal="center"/>
    </xf>
    <xf numFmtId="0" fontId="5" fillId="0" borderId="2" xfId="0" applyFont="1" applyBorder="1" applyAlignment="1">
      <alignment horizontal="righ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64"/>
  <sheetViews>
    <sheetView workbookViewId="0" topLeftCell="A1">
      <selection activeCell="B19" sqref="B19"/>
    </sheetView>
  </sheetViews>
  <sheetFormatPr defaultColWidth="9.00390625" defaultColWidthPt="54" defaultRowHeight="14.25"/>
  <cols>
    <col min="2" max="2" width="16.00390625" widthPt="96" style="0" customWidth="1"/>
    <col min="3" max="3" width="6.75390625" widthPt="40.5" style="0" customWidth="1"/>
    <col min="4" max="4" width="17.25390625" widthPt="103.5" style="0" customWidth="1"/>
    <col min="5" max="5" width="24.75390625" widthPt="148.5" style="0" customWidth="1"/>
    <col min="7" max="7" width="8.125" widthPt="48.75" style="0" customWidth="1"/>
    <col min="8" max="8" width="8.25390625" widthPt="49.5" style="0" customWidth="1"/>
    <col min="9" max="9" width="6.875" widthPt="41.25" style="0" customWidth="1"/>
    <col min="10" max="10" width="18.75390625" widthPt="112.5" style="0" customWidth="1"/>
  </cols>
  <sheetData>
    <row r="1" spans="1:10" ht="18.75">
      <c r="A1" s="17" t="s">
        <v>0</v>
      </c>
      <c r="B1" s="17"/>
      <c r="C1" s="17"/>
      <c r="D1" s="17"/>
      <c r="E1" s="17"/>
      <c r="F1" s="17"/>
      <c r="G1" s="17"/>
      <c r="H1" s="17"/>
      <c r="I1" s="17"/>
      <c r="J1" s="17"/>
    </row>
    <row r="2" spans="1:10" ht="18.75">
      <c r="A2" s="1"/>
      <c r="B2" s="2"/>
      <c r="C2" s="2"/>
      <c r="D2" s="2"/>
      <c r="E2" s="1"/>
      <c r="F2" s="18" t="s">
        <v>1</v>
      </c>
      <c r="G2" s="18"/>
      <c r="H2" s="18"/>
      <c r="I2" s="18"/>
      <c r="J2" s="18"/>
    </row>
    <row r="3" spans="1:10" ht="14.25">
      <c r="A3" s="19" t="s">
        <v>2</v>
      </c>
      <c r="B3" s="19" t="s">
        <v>3</v>
      </c>
      <c r="C3" s="19" t="s">
        <v>4</v>
      </c>
      <c r="D3" s="19" t="s">
        <v>5</v>
      </c>
      <c r="E3" s="19" t="s">
        <v>6</v>
      </c>
      <c r="F3" s="19" t="s">
        <v>7</v>
      </c>
      <c r="G3" s="21" t="s">
        <v>8</v>
      </c>
      <c r="H3" s="22"/>
      <c r="I3" s="3" t="s">
        <v>9</v>
      </c>
      <c r="J3" s="4" t="s">
        <v>10</v>
      </c>
    </row>
    <row r="4" spans="1:10" ht="14.25">
      <c r="A4" s="20"/>
      <c r="B4" s="20"/>
      <c r="C4" s="20"/>
      <c r="D4" s="20"/>
      <c r="E4" s="20"/>
      <c r="F4" s="20"/>
      <c r="G4" s="3" t="s">
        <v>11</v>
      </c>
      <c r="H4" s="3" t="s">
        <v>12</v>
      </c>
      <c r="I4" s="3"/>
      <c r="J4" s="4"/>
    </row>
    <row r="5" spans="1:10" ht="22.5">
      <c r="A5" s="5" t="s">
        <v>13</v>
      </c>
      <c r="B5" s="4" t="s">
        <v>14</v>
      </c>
      <c r="C5" s="4">
        <v>2010199</v>
      </c>
      <c r="D5" s="6" t="s">
        <v>15</v>
      </c>
      <c r="E5" s="6" t="s">
        <v>16</v>
      </c>
      <c r="F5" s="7">
        <v>10</v>
      </c>
      <c r="G5" s="7">
        <v>10</v>
      </c>
      <c r="H5" s="7"/>
      <c r="I5" s="8">
        <v>1</v>
      </c>
      <c r="J5" s="3"/>
    </row>
    <row r="6" spans="1:10" ht="22.5">
      <c r="A6" s="6" t="s">
        <v>17</v>
      </c>
      <c r="B6" s="4" t="s">
        <v>18</v>
      </c>
      <c r="C6" s="3">
        <v>2013699</v>
      </c>
      <c r="D6" s="6" t="s">
        <v>19</v>
      </c>
      <c r="E6" s="6" t="s">
        <v>20</v>
      </c>
      <c r="F6" s="7">
        <v>9.2</v>
      </c>
      <c r="G6" s="9">
        <v>9.2</v>
      </c>
      <c r="H6" s="9"/>
      <c r="I6" s="10">
        <v>1</v>
      </c>
      <c r="J6" s="4" t="s">
        <v>21</v>
      </c>
    </row>
    <row r="7" spans="1:10" ht="22.5">
      <c r="A7" s="6" t="s">
        <v>22</v>
      </c>
      <c r="B7" s="4" t="s">
        <v>23</v>
      </c>
      <c r="C7" s="3">
        <v>2011209</v>
      </c>
      <c r="D7" s="3" t="s">
        <v>24</v>
      </c>
      <c r="E7" s="6" t="s">
        <v>25</v>
      </c>
      <c r="F7" s="7">
        <v>72.11</v>
      </c>
      <c r="G7" s="9">
        <v>72.11</v>
      </c>
      <c r="H7" s="3"/>
      <c r="I7" s="10">
        <v>1</v>
      </c>
      <c r="J7" s="5" t="s">
        <v>26</v>
      </c>
    </row>
    <row r="8" spans="1:10" ht="22.5">
      <c r="A8" s="6" t="s">
        <v>22</v>
      </c>
      <c r="B8" s="4" t="s">
        <v>27</v>
      </c>
      <c r="C8" s="3">
        <v>2011299</v>
      </c>
      <c r="D8" s="6" t="s">
        <v>28</v>
      </c>
      <c r="E8" s="6" t="s">
        <v>29</v>
      </c>
      <c r="F8" s="7">
        <v>10</v>
      </c>
      <c r="G8" s="9">
        <v>10</v>
      </c>
      <c r="H8" s="3"/>
      <c r="I8" s="10">
        <v>1</v>
      </c>
      <c r="J8" s="5" t="s">
        <v>26</v>
      </c>
    </row>
    <row r="9" spans="1:10" ht="22.5">
      <c r="A9" s="6" t="s">
        <v>22</v>
      </c>
      <c r="B9" s="4" t="s">
        <v>30</v>
      </c>
      <c r="C9" s="3">
        <v>2011205</v>
      </c>
      <c r="D9" s="6" t="s">
        <v>31</v>
      </c>
      <c r="E9" s="6" t="s">
        <v>32</v>
      </c>
      <c r="F9" s="7">
        <v>55.8</v>
      </c>
      <c r="G9" s="9">
        <v>51.34</v>
      </c>
      <c r="H9" s="3">
        <v>4.46</v>
      </c>
      <c r="I9" s="10">
        <v>1</v>
      </c>
      <c r="J9" s="5" t="s">
        <v>33</v>
      </c>
    </row>
    <row r="10" spans="1:10" ht="22.5">
      <c r="A10" s="6" t="s">
        <v>22</v>
      </c>
      <c r="B10" s="4" t="s">
        <v>34</v>
      </c>
      <c r="C10" s="3">
        <v>2011299</v>
      </c>
      <c r="D10" s="6" t="s">
        <v>28</v>
      </c>
      <c r="E10" s="6" t="s">
        <v>35</v>
      </c>
      <c r="F10" s="7">
        <v>5</v>
      </c>
      <c r="G10" s="9">
        <v>5</v>
      </c>
      <c r="H10" s="3"/>
      <c r="I10" s="10">
        <v>1</v>
      </c>
      <c r="J10" s="5"/>
    </row>
    <row r="11" spans="1:10" ht="22.5">
      <c r="A11" s="6" t="s">
        <v>36</v>
      </c>
      <c r="B11" s="4" t="s">
        <v>37</v>
      </c>
      <c r="C11" s="3">
        <v>2010899</v>
      </c>
      <c r="D11" s="6" t="s">
        <v>38</v>
      </c>
      <c r="E11" s="6" t="s">
        <v>39</v>
      </c>
      <c r="F11" s="7">
        <v>4</v>
      </c>
      <c r="G11" s="9">
        <v>4</v>
      </c>
      <c r="H11" s="3"/>
      <c r="I11" s="10">
        <v>1</v>
      </c>
      <c r="J11" s="5"/>
    </row>
    <row r="12" spans="1:10" ht="22.5">
      <c r="A12" s="6" t="s">
        <v>36</v>
      </c>
      <c r="B12" s="4" t="s">
        <v>40</v>
      </c>
      <c r="C12" s="3">
        <v>2010899</v>
      </c>
      <c r="D12" s="6" t="s">
        <v>38</v>
      </c>
      <c r="E12" s="6" t="s">
        <v>41</v>
      </c>
      <c r="F12" s="7">
        <v>10</v>
      </c>
      <c r="G12" s="9">
        <v>10</v>
      </c>
      <c r="H12" s="3"/>
      <c r="I12" s="10">
        <v>1</v>
      </c>
      <c r="J12" s="4"/>
    </row>
    <row r="13" spans="1:10" ht="22.5">
      <c r="A13" s="6" t="s">
        <v>42</v>
      </c>
      <c r="B13" s="4" t="s">
        <v>43</v>
      </c>
      <c r="C13" s="3">
        <v>2160599</v>
      </c>
      <c r="D13" s="6" t="s">
        <v>44</v>
      </c>
      <c r="E13" s="6" t="s">
        <v>45</v>
      </c>
      <c r="F13" s="7">
        <v>50</v>
      </c>
      <c r="G13" s="9">
        <v>50</v>
      </c>
      <c r="H13" s="3"/>
      <c r="I13" s="10"/>
      <c r="J13" s="4"/>
    </row>
    <row r="14" spans="1:10" ht="14.25">
      <c r="A14" s="11" t="s">
        <v>46</v>
      </c>
      <c r="B14" s="4" t="s">
        <v>47</v>
      </c>
      <c r="C14" s="4"/>
      <c r="D14" s="5"/>
      <c r="E14" s="12"/>
      <c r="F14" s="7">
        <f>SUM(G14:H14)</f>
        <v>226.11</v>
      </c>
      <c r="G14" s="7">
        <f>SUM(G5:G13)</f>
        <v>221.65</v>
      </c>
      <c r="H14" s="7">
        <f>SUM(H5:H13)</f>
        <v>4.46</v>
      </c>
      <c r="I14" s="8">
        <v>1</v>
      </c>
      <c r="J14" s="7"/>
    </row>
    <row r="15" spans="1:10" ht="22.5">
      <c r="A15" s="7" t="s">
        <v>48</v>
      </c>
      <c r="B15" s="4" t="s">
        <v>229</v>
      </c>
      <c r="C15" s="4">
        <v>20402099</v>
      </c>
      <c r="D15" s="5" t="s">
        <v>49</v>
      </c>
      <c r="E15" s="12" t="s">
        <v>50</v>
      </c>
      <c r="F15" s="7">
        <v>260</v>
      </c>
      <c r="G15" s="7">
        <v>260</v>
      </c>
      <c r="H15" s="7"/>
      <c r="I15" s="8">
        <v>1</v>
      </c>
      <c r="J15" s="7"/>
    </row>
    <row r="16" spans="1:10" ht="22.5">
      <c r="A16" s="7" t="s">
        <v>48</v>
      </c>
      <c r="B16" s="4" t="s">
        <v>230</v>
      </c>
      <c r="C16" s="4">
        <v>20402099</v>
      </c>
      <c r="D16" s="5" t="s">
        <v>49</v>
      </c>
      <c r="E16" s="12" t="s">
        <v>51</v>
      </c>
      <c r="F16" s="7">
        <v>160</v>
      </c>
      <c r="G16" s="7">
        <v>160</v>
      </c>
      <c r="H16" s="7"/>
      <c r="I16" s="8">
        <v>1</v>
      </c>
      <c r="J16" s="12"/>
    </row>
    <row r="17" spans="1:10" ht="22.5">
      <c r="A17" s="7" t="s">
        <v>48</v>
      </c>
      <c r="B17" s="4" t="s">
        <v>52</v>
      </c>
      <c r="C17" s="4">
        <v>2040299</v>
      </c>
      <c r="D17" s="5" t="s">
        <v>49</v>
      </c>
      <c r="E17" s="12" t="s">
        <v>53</v>
      </c>
      <c r="F17" s="7">
        <v>45</v>
      </c>
      <c r="G17" s="7">
        <v>45</v>
      </c>
      <c r="H17" s="7"/>
      <c r="I17" s="8"/>
      <c r="J17" s="12"/>
    </row>
    <row r="18" spans="1:10" ht="22.5">
      <c r="A18" s="7" t="s">
        <v>48</v>
      </c>
      <c r="B18" s="7" t="s">
        <v>231</v>
      </c>
      <c r="C18" s="4">
        <v>2040299</v>
      </c>
      <c r="D18" s="5" t="s">
        <v>49</v>
      </c>
      <c r="E18" s="6" t="s">
        <v>55</v>
      </c>
      <c r="F18" s="7">
        <v>80</v>
      </c>
      <c r="G18" s="7">
        <v>80</v>
      </c>
      <c r="H18" s="7"/>
      <c r="I18" s="8">
        <v>1</v>
      </c>
      <c r="J18" s="12" t="s">
        <v>56</v>
      </c>
    </row>
    <row r="19" spans="1:10" ht="22.5">
      <c r="A19" s="7" t="s">
        <v>48</v>
      </c>
      <c r="B19" s="7" t="s">
        <v>232</v>
      </c>
      <c r="C19" s="4">
        <v>2040299</v>
      </c>
      <c r="D19" s="5" t="s">
        <v>49</v>
      </c>
      <c r="E19" s="6" t="s">
        <v>57</v>
      </c>
      <c r="F19" s="7">
        <v>51</v>
      </c>
      <c r="G19" s="7">
        <v>51</v>
      </c>
      <c r="H19" s="7"/>
      <c r="I19" s="8">
        <v>1</v>
      </c>
      <c r="J19" s="12" t="s">
        <v>58</v>
      </c>
    </row>
    <row r="20" spans="1:10" ht="22.5">
      <c r="A20" s="7" t="s">
        <v>59</v>
      </c>
      <c r="B20" s="4" t="s">
        <v>229</v>
      </c>
      <c r="C20" s="4">
        <v>2040499</v>
      </c>
      <c r="D20" s="5" t="s">
        <v>60</v>
      </c>
      <c r="E20" s="12" t="s">
        <v>50</v>
      </c>
      <c r="F20" s="7">
        <v>85</v>
      </c>
      <c r="G20" s="7">
        <v>85</v>
      </c>
      <c r="H20" s="7"/>
      <c r="I20" s="8">
        <v>1</v>
      </c>
      <c r="J20" s="7"/>
    </row>
    <row r="21" spans="1:10" ht="22.5">
      <c r="A21" s="7" t="s">
        <v>59</v>
      </c>
      <c r="B21" s="4" t="s">
        <v>230</v>
      </c>
      <c r="C21" s="4">
        <v>2040499</v>
      </c>
      <c r="D21" s="5" t="s">
        <v>60</v>
      </c>
      <c r="E21" s="12" t="s">
        <v>51</v>
      </c>
      <c r="F21" s="7">
        <v>30</v>
      </c>
      <c r="G21" s="7">
        <v>30</v>
      </c>
      <c r="H21" s="7"/>
      <c r="I21" s="8">
        <v>1</v>
      </c>
      <c r="J21" s="7"/>
    </row>
    <row r="22" spans="1:10" ht="22.5">
      <c r="A22" s="7" t="s">
        <v>59</v>
      </c>
      <c r="B22" s="7" t="s">
        <v>231</v>
      </c>
      <c r="C22" s="4">
        <v>2040499</v>
      </c>
      <c r="D22" s="5" t="s">
        <v>60</v>
      </c>
      <c r="E22" s="13" t="s">
        <v>55</v>
      </c>
      <c r="F22" s="7">
        <v>23</v>
      </c>
      <c r="G22" s="7">
        <v>23</v>
      </c>
      <c r="H22" s="7"/>
      <c r="I22" s="8">
        <v>1</v>
      </c>
      <c r="J22" s="7"/>
    </row>
    <row r="23" spans="1:10" ht="22.5">
      <c r="A23" s="7" t="s">
        <v>59</v>
      </c>
      <c r="B23" s="14" t="s">
        <v>61</v>
      </c>
      <c r="C23" s="4">
        <v>2040499</v>
      </c>
      <c r="D23" s="5" t="s">
        <v>60</v>
      </c>
      <c r="E23" s="6" t="s">
        <v>62</v>
      </c>
      <c r="F23" s="7">
        <v>20.5</v>
      </c>
      <c r="G23" s="7">
        <v>20.5</v>
      </c>
      <c r="H23" s="7"/>
      <c r="I23" s="8">
        <v>1</v>
      </c>
      <c r="J23" s="7"/>
    </row>
    <row r="24" spans="1:10" ht="22.5">
      <c r="A24" s="7" t="s">
        <v>63</v>
      </c>
      <c r="B24" s="4" t="s">
        <v>229</v>
      </c>
      <c r="C24" s="4">
        <v>2040599</v>
      </c>
      <c r="D24" s="5" t="s">
        <v>64</v>
      </c>
      <c r="E24" s="12" t="s">
        <v>50</v>
      </c>
      <c r="F24" s="7">
        <v>155</v>
      </c>
      <c r="G24" s="7">
        <v>155</v>
      </c>
      <c r="H24" s="7"/>
      <c r="I24" s="8">
        <v>1</v>
      </c>
      <c r="J24" s="7"/>
    </row>
    <row r="25" spans="1:10" ht="22.5">
      <c r="A25" s="7" t="s">
        <v>63</v>
      </c>
      <c r="B25" s="4" t="s">
        <v>230</v>
      </c>
      <c r="C25" s="4">
        <v>2040599</v>
      </c>
      <c r="D25" s="5" t="s">
        <v>64</v>
      </c>
      <c r="E25" s="12" t="s">
        <v>51</v>
      </c>
      <c r="F25" s="7">
        <v>65</v>
      </c>
      <c r="G25" s="7">
        <v>65</v>
      </c>
      <c r="H25" s="7"/>
      <c r="I25" s="8">
        <v>1</v>
      </c>
      <c r="J25" s="7"/>
    </row>
    <row r="26" spans="1:10" ht="22.5">
      <c r="A26" s="7" t="s">
        <v>63</v>
      </c>
      <c r="B26" s="14" t="s">
        <v>231</v>
      </c>
      <c r="C26" s="4">
        <v>2040599</v>
      </c>
      <c r="D26" s="5" t="s">
        <v>64</v>
      </c>
      <c r="E26" s="13" t="s">
        <v>55</v>
      </c>
      <c r="F26" s="7">
        <v>59</v>
      </c>
      <c r="G26" s="7">
        <v>59</v>
      </c>
      <c r="H26" s="7"/>
      <c r="I26" s="8">
        <v>1</v>
      </c>
      <c r="J26" s="12" t="s">
        <v>65</v>
      </c>
    </row>
    <row r="27" spans="1:10" ht="22.5">
      <c r="A27" s="7" t="s">
        <v>63</v>
      </c>
      <c r="B27" s="7" t="s">
        <v>232</v>
      </c>
      <c r="C27" s="4">
        <v>2040599</v>
      </c>
      <c r="D27" s="5" t="s">
        <v>64</v>
      </c>
      <c r="E27" s="6" t="s">
        <v>57</v>
      </c>
      <c r="F27" s="7">
        <v>15</v>
      </c>
      <c r="G27" s="7">
        <v>15</v>
      </c>
      <c r="H27" s="7"/>
      <c r="I27" s="8"/>
      <c r="J27" s="12" t="s">
        <v>66</v>
      </c>
    </row>
    <row r="28" spans="1:10" ht="22.5">
      <c r="A28" s="7" t="s">
        <v>67</v>
      </c>
      <c r="B28" s="4" t="s">
        <v>229</v>
      </c>
      <c r="C28" s="4">
        <v>2040699</v>
      </c>
      <c r="D28" s="5" t="s">
        <v>68</v>
      </c>
      <c r="E28" s="12" t="s">
        <v>50</v>
      </c>
      <c r="F28" s="7">
        <v>16</v>
      </c>
      <c r="G28" s="7">
        <v>16</v>
      </c>
      <c r="H28" s="7"/>
      <c r="I28" s="8">
        <v>1</v>
      </c>
      <c r="J28" s="7"/>
    </row>
    <row r="29" spans="1:10" ht="22.5">
      <c r="A29" s="7" t="s">
        <v>67</v>
      </c>
      <c r="B29" s="4" t="s">
        <v>230</v>
      </c>
      <c r="C29" s="4">
        <v>2040699</v>
      </c>
      <c r="D29" s="5" t="s">
        <v>68</v>
      </c>
      <c r="E29" s="12" t="s">
        <v>51</v>
      </c>
      <c r="F29" s="7">
        <v>22</v>
      </c>
      <c r="G29" s="7">
        <v>22</v>
      </c>
      <c r="H29" s="7"/>
      <c r="I29" s="8">
        <v>1</v>
      </c>
      <c r="J29" s="7"/>
    </row>
    <row r="30" spans="1:10" ht="22.5">
      <c r="A30" s="7" t="s">
        <v>67</v>
      </c>
      <c r="B30" s="14" t="s">
        <v>231</v>
      </c>
      <c r="C30" s="4">
        <v>2040699</v>
      </c>
      <c r="D30" s="5" t="s">
        <v>68</v>
      </c>
      <c r="E30" s="6" t="s">
        <v>55</v>
      </c>
      <c r="F30" s="7">
        <v>18</v>
      </c>
      <c r="G30" s="7">
        <v>18</v>
      </c>
      <c r="H30" s="7"/>
      <c r="I30" s="8">
        <v>1</v>
      </c>
      <c r="J30" s="7"/>
    </row>
    <row r="31" spans="1:10" ht="22.5">
      <c r="A31" s="7" t="s">
        <v>67</v>
      </c>
      <c r="B31" s="14" t="s">
        <v>228</v>
      </c>
      <c r="C31" s="4">
        <v>2040607</v>
      </c>
      <c r="D31" s="5" t="s">
        <v>70</v>
      </c>
      <c r="E31" s="6" t="s">
        <v>71</v>
      </c>
      <c r="F31" s="7">
        <v>10</v>
      </c>
      <c r="G31" s="7">
        <v>10</v>
      </c>
      <c r="H31" s="7"/>
      <c r="I31" s="8">
        <v>1</v>
      </c>
      <c r="J31" s="7"/>
    </row>
    <row r="32" spans="1:10" ht="22.5">
      <c r="A32" s="7" t="s">
        <v>67</v>
      </c>
      <c r="B32" s="7" t="s">
        <v>232</v>
      </c>
      <c r="C32" s="4">
        <v>2040699</v>
      </c>
      <c r="D32" s="5" t="s">
        <v>68</v>
      </c>
      <c r="E32" s="6" t="s">
        <v>57</v>
      </c>
      <c r="F32" s="7">
        <v>4</v>
      </c>
      <c r="G32" s="7">
        <v>4</v>
      </c>
      <c r="H32" s="7"/>
      <c r="I32" s="8">
        <v>1</v>
      </c>
      <c r="J32" s="7"/>
    </row>
    <row r="33" spans="1:10" ht="14.25">
      <c r="A33" s="7" t="s">
        <v>72</v>
      </c>
      <c r="B33" s="4" t="s">
        <v>47</v>
      </c>
      <c r="C33" s="4"/>
      <c r="D33" s="5"/>
      <c r="E33" s="12"/>
      <c r="F33" s="7">
        <f>SUM(G33:H33)</f>
        <v>1118.5</v>
      </c>
      <c r="G33" s="7">
        <f>SUM(G15:G32)</f>
        <v>1118.5</v>
      </c>
      <c r="H33" s="7">
        <f>SUM(H15:H30)</f>
        <v>0</v>
      </c>
      <c r="I33" s="8">
        <v>1</v>
      </c>
      <c r="J33" s="7"/>
    </row>
    <row r="34" spans="1:10" ht="22.5">
      <c r="A34" s="7" t="s">
        <v>73</v>
      </c>
      <c r="B34" s="4" t="s">
        <v>74</v>
      </c>
      <c r="C34" s="4">
        <v>2050399</v>
      </c>
      <c r="D34" s="6" t="s">
        <v>75</v>
      </c>
      <c r="E34" s="6" t="s">
        <v>76</v>
      </c>
      <c r="F34" s="7">
        <v>174.2</v>
      </c>
      <c r="G34" s="7">
        <v>160.3</v>
      </c>
      <c r="H34" s="7">
        <v>13.9</v>
      </c>
      <c r="I34" s="8">
        <v>1</v>
      </c>
      <c r="J34" s="6" t="s">
        <v>77</v>
      </c>
    </row>
    <row r="35" spans="1:10" ht="22.5">
      <c r="A35" s="7" t="s">
        <v>73</v>
      </c>
      <c r="B35" s="4" t="s">
        <v>78</v>
      </c>
      <c r="C35" s="4">
        <v>2300221</v>
      </c>
      <c r="D35" s="6" t="s">
        <v>79</v>
      </c>
      <c r="E35" s="6" t="s">
        <v>80</v>
      </c>
      <c r="F35" s="7">
        <v>1620.6</v>
      </c>
      <c r="G35" s="7">
        <v>1491</v>
      </c>
      <c r="H35" s="7">
        <v>129.6</v>
      </c>
      <c r="I35" s="8">
        <v>1</v>
      </c>
      <c r="J35" s="6" t="s">
        <v>81</v>
      </c>
    </row>
    <row r="36" spans="1:10" ht="22.5">
      <c r="A36" s="7" t="s">
        <v>73</v>
      </c>
      <c r="B36" s="4" t="s">
        <v>82</v>
      </c>
      <c r="C36" s="4">
        <v>2050299</v>
      </c>
      <c r="D36" s="6" t="s">
        <v>83</v>
      </c>
      <c r="E36" s="6" t="s">
        <v>84</v>
      </c>
      <c r="F36" s="7">
        <v>457.7</v>
      </c>
      <c r="G36" s="7">
        <v>421.1</v>
      </c>
      <c r="H36" s="7">
        <v>36.6</v>
      </c>
      <c r="I36" s="8">
        <v>1</v>
      </c>
      <c r="J36" s="6" t="s">
        <v>85</v>
      </c>
    </row>
    <row r="37" spans="1:10" ht="22.5">
      <c r="A37" s="7" t="s">
        <v>73</v>
      </c>
      <c r="B37" s="4" t="s">
        <v>86</v>
      </c>
      <c r="C37" s="4">
        <v>2300221</v>
      </c>
      <c r="D37" s="6" t="s">
        <v>87</v>
      </c>
      <c r="E37" s="6" t="s">
        <v>88</v>
      </c>
      <c r="F37" s="7">
        <v>1590.7</v>
      </c>
      <c r="G37" s="7">
        <v>1463.4</v>
      </c>
      <c r="H37" s="7">
        <v>127.3</v>
      </c>
      <c r="I37" s="8">
        <v>1</v>
      </c>
      <c r="J37" s="6" t="s">
        <v>89</v>
      </c>
    </row>
    <row r="38" spans="1:10" ht="22.5">
      <c r="A38" s="7" t="s">
        <v>73</v>
      </c>
      <c r="B38" s="4" t="s">
        <v>90</v>
      </c>
      <c r="C38" s="4">
        <v>2300221</v>
      </c>
      <c r="D38" s="6" t="s">
        <v>87</v>
      </c>
      <c r="E38" s="6" t="s">
        <v>91</v>
      </c>
      <c r="F38" s="7">
        <v>30.6</v>
      </c>
      <c r="G38" s="7">
        <v>28.2</v>
      </c>
      <c r="H38" s="7">
        <v>2.4</v>
      </c>
      <c r="I38" s="8">
        <v>1</v>
      </c>
      <c r="J38" s="6" t="s">
        <v>92</v>
      </c>
    </row>
    <row r="39" spans="1:10" ht="22.5">
      <c r="A39" s="7" t="s">
        <v>73</v>
      </c>
      <c r="B39" s="4" t="s">
        <v>93</v>
      </c>
      <c r="C39" s="4">
        <v>2050399</v>
      </c>
      <c r="D39" s="6" t="s">
        <v>75</v>
      </c>
      <c r="E39" s="6" t="s">
        <v>94</v>
      </c>
      <c r="F39" s="7">
        <v>96.3</v>
      </c>
      <c r="G39" s="7">
        <v>88.6</v>
      </c>
      <c r="H39" s="7">
        <v>7.7</v>
      </c>
      <c r="I39" s="8">
        <v>1</v>
      </c>
      <c r="J39" s="6" t="s">
        <v>95</v>
      </c>
    </row>
    <row r="40" spans="1:10" ht="22.5">
      <c r="A40" s="7" t="s">
        <v>73</v>
      </c>
      <c r="B40" s="4" t="s">
        <v>96</v>
      </c>
      <c r="C40" s="4">
        <v>2050299</v>
      </c>
      <c r="D40" s="6" t="s">
        <v>97</v>
      </c>
      <c r="E40" s="6" t="s">
        <v>98</v>
      </c>
      <c r="F40" s="7">
        <v>150</v>
      </c>
      <c r="G40" s="7">
        <v>150</v>
      </c>
      <c r="H40" s="7"/>
      <c r="I40" s="8">
        <v>1</v>
      </c>
      <c r="J40" s="6"/>
    </row>
    <row r="41" spans="1:10" ht="22.5">
      <c r="A41" s="7" t="s">
        <v>73</v>
      </c>
      <c r="B41" s="4" t="s">
        <v>99</v>
      </c>
      <c r="C41" s="4">
        <v>2050299</v>
      </c>
      <c r="D41" s="6" t="s">
        <v>83</v>
      </c>
      <c r="E41" s="6" t="s">
        <v>100</v>
      </c>
      <c r="F41" s="7">
        <v>10</v>
      </c>
      <c r="G41" s="7">
        <v>10</v>
      </c>
      <c r="H41" s="7"/>
      <c r="I41" s="8">
        <v>1</v>
      </c>
      <c r="J41" s="6"/>
    </row>
    <row r="42" spans="1:10" ht="56.25">
      <c r="A42" s="7" t="s">
        <v>73</v>
      </c>
      <c r="B42" s="4" t="s">
        <v>101</v>
      </c>
      <c r="C42" s="4">
        <v>2050299</v>
      </c>
      <c r="D42" s="6" t="s">
        <v>83</v>
      </c>
      <c r="E42" s="6" t="s">
        <v>102</v>
      </c>
      <c r="F42" s="7">
        <v>2327</v>
      </c>
      <c r="G42" s="7">
        <v>1769</v>
      </c>
      <c r="H42" s="7">
        <v>558</v>
      </c>
      <c r="I42" s="8">
        <v>1</v>
      </c>
      <c r="J42" s="6" t="s">
        <v>103</v>
      </c>
    </row>
    <row r="43" spans="1:10" ht="33.75">
      <c r="A43" s="7" t="s">
        <v>73</v>
      </c>
      <c r="B43" s="4" t="s">
        <v>104</v>
      </c>
      <c r="C43" s="4">
        <v>2050299</v>
      </c>
      <c r="D43" s="6" t="s">
        <v>97</v>
      </c>
      <c r="E43" s="6" t="s">
        <v>105</v>
      </c>
      <c r="F43" s="7">
        <v>1516</v>
      </c>
      <c r="G43" s="7">
        <v>1299</v>
      </c>
      <c r="H43" s="7">
        <v>217</v>
      </c>
      <c r="I43" s="8">
        <v>1</v>
      </c>
      <c r="J43" s="6" t="s">
        <v>106</v>
      </c>
    </row>
    <row r="44" spans="1:10" ht="33.75">
      <c r="A44" s="7" t="s">
        <v>73</v>
      </c>
      <c r="B44" s="4" t="s">
        <v>107</v>
      </c>
      <c r="C44" s="4">
        <v>2050299</v>
      </c>
      <c r="D44" s="6" t="s">
        <v>97</v>
      </c>
      <c r="E44" s="6" t="s">
        <v>108</v>
      </c>
      <c r="F44" s="7">
        <v>322.5</v>
      </c>
      <c r="G44" s="7">
        <v>322.5</v>
      </c>
      <c r="H44" s="7"/>
      <c r="I44" s="8">
        <v>1</v>
      </c>
      <c r="J44" s="6" t="s">
        <v>109</v>
      </c>
    </row>
    <row r="45" spans="1:10" ht="22.5">
      <c r="A45" s="7" t="s">
        <v>73</v>
      </c>
      <c r="B45" s="4" t="s">
        <v>110</v>
      </c>
      <c r="C45" s="4">
        <v>2050299</v>
      </c>
      <c r="D45" s="6" t="s">
        <v>97</v>
      </c>
      <c r="E45" s="6" t="s">
        <v>111</v>
      </c>
      <c r="F45" s="7">
        <v>598.8</v>
      </c>
      <c r="G45" s="7">
        <v>550.9</v>
      </c>
      <c r="H45" s="7">
        <v>47.9</v>
      </c>
      <c r="I45" s="8">
        <v>1</v>
      </c>
      <c r="J45" s="6" t="s">
        <v>112</v>
      </c>
    </row>
    <row r="46" spans="1:10" ht="22.5">
      <c r="A46" s="7" t="s">
        <v>73</v>
      </c>
      <c r="B46" s="4" t="s">
        <v>113</v>
      </c>
      <c r="C46" s="4">
        <v>2050201</v>
      </c>
      <c r="D46" s="6" t="s">
        <v>114</v>
      </c>
      <c r="E46" s="6" t="s">
        <v>115</v>
      </c>
      <c r="F46" s="7">
        <v>1172</v>
      </c>
      <c r="G46" s="7">
        <v>909</v>
      </c>
      <c r="H46" s="7">
        <v>263</v>
      </c>
      <c r="I46" s="8">
        <v>1</v>
      </c>
      <c r="J46" s="6"/>
    </row>
    <row r="47" spans="1:10" ht="22.5">
      <c r="A47" s="7" t="s">
        <v>73</v>
      </c>
      <c r="B47" s="4" t="s">
        <v>116</v>
      </c>
      <c r="C47" s="4">
        <v>2050299</v>
      </c>
      <c r="D47" s="6" t="s">
        <v>97</v>
      </c>
      <c r="E47" s="6" t="s">
        <v>117</v>
      </c>
      <c r="F47" s="7">
        <v>5</v>
      </c>
      <c r="G47" s="7">
        <v>5</v>
      </c>
      <c r="H47" s="7"/>
      <c r="I47" s="8"/>
      <c r="J47" s="6"/>
    </row>
    <row r="48" spans="1:10" ht="22.5">
      <c r="A48" s="7" t="s">
        <v>73</v>
      </c>
      <c r="B48" s="4" t="s">
        <v>118</v>
      </c>
      <c r="C48" s="4">
        <v>2050299</v>
      </c>
      <c r="D48" s="6" t="s">
        <v>97</v>
      </c>
      <c r="E48" s="6" t="s">
        <v>119</v>
      </c>
      <c r="F48" s="7">
        <v>160</v>
      </c>
      <c r="G48" s="7">
        <v>160</v>
      </c>
      <c r="H48" s="7"/>
      <c r="I48" s="8"/>
      <c r="J48" s="6"/>
    </row>
    <row r="49" spans="1:10" ht="22.5">
      <c r="A49" s="7" t="s">
        <v>73</v>
      </c>
      <c r="B49" s="4" t="s">
        <v>120</v>
      </c>
      <c r="C49" s="4">
        <v>2050999</v>
      </c>
      <c r="D49" s="6" t="s">
        <v>121</v>
      </c>
      <c r="E49" s="6" t="s">
        <v>122</v>
      </c>
      <c r="F49" s="7">
        <v>20</v>
      </c>
      <c r="G49" s="7">
        <v>20</v>
      </c>
      <c r="H49" s="7"/>
      <c r="I49" s="8"/>
      <c r="J49" s="6" t="s">
        <v>123</v>
      </c>
    </row>
    <row r="50" spans="1:10" ht="22.5">
      <c r="A50" s="7" t="s">
        <v>73</v>
      </c>
      <c r="B50" s="4" t="s">
        <v>124</v>
      </c>
      <c r="C50" s="4">
        <v>2050299</v>
      </c>
      <c r="D50" s="6" t="s">
        <v>97</v>
      </c>
      <c r="E50" s="6" t="s">
        <v>125</v>
      </c>
      <c r="F50" s="7">
        <v>30</v>
      </c>
      <c r="G50" s="7">
        <v>30</v>
      </c>
      <c r="H50" s="7"/>
      <c r="I50" s="8"/>
      <c r="J50" s="6"/>
    </row>
    <row r="51" spans="1:10" ht="14.25">
      <c r="A51" s="11" t="s">
        <v>72</v>
      </c>
      <c r="B51" s="4"/>
      <c r="C51" s="4"/>
      <c r="D51" s="4"/>
      <c r="E51" s="7"/>
      <c r="F51" s="7">
        <f>SUM(F34:F50)</f>
        <v>10281.4</v>
      </c>
      <c r="G51" s="7">
        <f>SUM(G34:G50)</f>
        <v>8878</v>
      </c>
      <c r="H51" s="7">
        <f>SUM(H34:H50)</f>
        <v>1403.4</v>
      </c>
      <c r="I51" s="8">
        <v>1</v>
      </c>
      <c r="J51" s="7"/>
    </row>
    <row r="52" spans="1:10" ht="22.5">
      <c r="A52" s="11" t="s">
        <v>126</v>
      </c>
      <c r="B52" s="4" t="s">
        <v>127</v>
      </c>
      <c r="C52" s="4">
        <v>2060799</v>
      </c>
      <c r="D52" s="4" t="s">
        <v>128</v>
      </c>
      <c r="E52" s="12" t="s">
        <v>129</v>
      </c>
      <c r="F52" s="7">
        <v>20</v>
      </c>
      <c r="G52" s="7">
        <v>20</v>
      </c>
      <c r="H52" s="7"/>
      <c r="I52" s="8">
        <v>1</v>
      </c>
      <c r="J52" s="12" t="s">
        <v>130</v>
      </c>
    </row>
    <row r="53" spans="1:10" ht="14.25">
      <c r="A53" s="11" t="s">
        <v>72</v>
      </c>
      <c r="B53" s="4"/>
      <c r="C53" s="4"/>
      <c r="D53" s="5"/>
      <c r="E53" s="12"/>
      <c r="F53" s="7">
        <f>SUM(G53:H53)</f>
        <v>20</v>
      </c>
      <c r="G53" s="7">
        <f>SUM(G52:G52)</f>
        <v>20</v>
      </c>
      <c r="H53" s="7"/>
      <c r="I53" s="8">
        <v>1</v>
      </c>
      <c r="J53" s="12"/>
    </row>
    <row r="54" spans="1:10" ht="22.5">
      <c r="A54" s="7" t="s">
        <v>131</v>
      </c>
      <c r="B54" s="4" t="s">
        <v>132</v>
      </c>
      <c r="C54" s="4">
        <v>2070199</v>
      </c>
      <c r="D54" s="6" t="s">
        <v>133</v>
      </c>
      <c r="E54" s="12" t="s">
        <v>134</v>
      </c>
      <c r="F54" s="7">
        <v>142.8</v>
      </c>
      <c r="G54" s="7">
        <v>142.8</v>
      </c>
      <c r="H54" s="7"/>
      <c r="I54" s="8">
        <v>1</v>
      </c>
      <c r="J54" s="6" t="s">
        <v>135</v>
      </c>
    </row>
    <row r="55" spans="1:10" ht="33.75">
      <c r="A55" s="7" t="s">
        <v>131</v>
      </c>
      <c r="B55" s="4" t="s">
        <v>136</v>
      </c>
      <c r="C55" s="4">
        <v>2079999</v>
      </c>
      <c r="D55" s="6" t="s">
        <v>137</v>
      </c>
      <c r="E55" s="12" t="s">
        <v>138</v>
      </c>
      <c r="F55" s="7">
        <v>90</v>
      </c>
      <c r="G55" s="7">
        <v>90</v>
      </c>
      <c r="H55" s="7"/>
      <c r="I55" s="8">
        <v>1</v>
      </c>
      <c r="J55" s="6" t="s">
        <v>139</v>
      </c>
    </row>
    <row r="56" spans="1:10" ht="22.5">
      <c r="A56" s="7" t="s">
        <v>131</v>
      </c>
      <c r="B56" s="4" t="s">
        <v>140</v>
      </c>
      <c r="C56" s="4">
        <v>2070205</v>
      </c>
      <c r="D56" s="6" t="s">
        <v>141</v>
      </c>
      <c r="E56" s="6" t="s">
        <v>142</v>
      </c>
      <c r="F56" s="7">
        <v>45.78</v>
      </c>
      <c r="G56" s="7">
        <v>45.78</v>
      </c>
      <c r="H56" s="7"/>
      <c r="I56" s="8">
        <v>1</v>
      </c>
      <c r="J56" s="12"/>
    </row>
    <row r="57" spans="1:10" ht="22.5">
      <c r="A57" s="7" t="s">
        <v>131</v>
      </c>
      <c r="B57" s="4" t="s">
        <v>143</v>
      </c>
      <c r="C57" s="4">
        <v>2079999</v>
      </c>
      <c r="D57" s="6" t="s">
        <v>133</v>
      </c>
      <c r="E57" s="6" t="s">
        <v>144</v>
      </c>
      <c r="F57" s="7">
        <v>150</v>
      </c>
      <c r="G57" s="7">
        <v>133</v>
      </c>
      <c r="H57" s="7">
        <v>17</v>
      </c>
      <c r="I57" s="8">
        <v>1</v>
      </c>
      <c r="J57" s="12"/>
    </row>
    <row r="58" spans="1:10" ht="33.75">
      <c r="A58" s="7" t="s">
        <v>131</v>
      </c>
      <c r="B58" s="4" t="s">
        <v>228</v>
      </c>
      <c r="C58" s="4">
        <v>2296003</v>
      </c>
      <c r="D58" s="6" t="s">
        <v>145</v>
      </c>
      <c r="E58" s="6" t="s">
        <v>146</v>
      </c>
      <c r="F58" s="7">
        <v>10</v>
      </c>
      <c r="G58" s="7">
        <v>10</v>
      </c>
      <c r="H58" s="7"/>
      <c r="I58" s="8">
        <v>1</v>
      </c>
      <c r="J58" s="12" t="s">
        <v>147</v>
      </c>
    </row>
    <row r="59" spans="1:10" ht="33.75">
      <c r="A59" s="7" t="s">
        <v>131</v>
      </c>
      <c r="B59" s="4" t="s">
        <v>54</v>
      </c>
      <c r="C59" s="4">
        <v>2070111</v>
      </c>
      <c r="D59" s="6" t="s">
        <v>148</v>
      </c>
      <c r="E59" s="6" t="s">
        <v>149</v>
      </c>
      <c r="F59" s="7">
        <v>55</v>
      </c>
      <c r="G59" s="7">
        <v>55</v>
      </c>
      <c r="H59" s="7"/>
      <c r="I59" s="8">
        <v>1</v>
      </c>
      <c r="J59" s="12" t="s">
        <v>150</v>
      </c>
    </row>
    <row r="60" spans="1:10" ht="22.5">
      <c r="A60" s="7" t="s">
        <v>131</v>
      </c>
      <c r="B60" s="4" t="s">
        <v>54</v>
      </c>
      <c r="C60" s="4">
        <v>2070499</v>
      </c>
      <c r="D60" s="6" t="s">
        <v>151</v>
      </c>
      <c r="E60" s="6" t="s">
        <v>152</v>
      </c>
      <c r="F60" s="7">
        <v>22.3</v>
      </c>
      <c r="G60" s="7">
        <v>22.3</v>
      </c>
      <c r="H60" s="7"/>
      <c r="I60" s="8">
        <v>1</v>
      </c>
      <c r="J60" s="12" t="s">
        <v>153</v>
      </c>
    </row>
    <row r="61" spans="1:10" ht="22.5">
      <c r="A61" s="7" t="s">
        <v>131</v>
      </c>
      <c r="B61" s="4" t="s">
        <v>154</v>
      </c>
      <c r="C61" s="4">
        <v>2079999</v>
      </c>
      <c r="D61" s="6" t="s">
        <v>133</v>
      </c>
      <c r="E61" s="6" t="s">
        <v>155</v>
      </c>
      <c r="F61" s="7">
        <v>10</v>
      </c>
      <c r="G61" s="7">
        <v>10</v>
      </c>
      <c r="H61" s="7"/>
      <c r="I61" s="8">
        <v>1</v>
      </c>
      <c r="J61" s="12" t="s">
        <v>156</v>
      </c>
    </row>
    <row r="62" spans="1:10" ht="22.5">
      <c r="A62" s="7" t="s">
        <v>131</v>
      </c>
      <c r="B62" s="4" t="s">
        <v>157</v>
      </c>
      <c r="C62" s="4">
        <v>2070499</v>
      </c>
      <c r="D62" s="6" t="s">
        <v>151</v>
      </c>
      <c r="E62" s="6" t="s">
        <v>158</v>
      </c>
      <c r="F62" s="7">
        <v>20</v>
      </c>
      <c r="G62" s="7">
        <v>20</v>
      </c>
      <c r="H62" s="7"/>
      <c r="I62" s="8">
        <v>1</v>
      </c>
      <c r="J62" s="12"/>
    </row>
    <row r="63" spans="1:10" ht="14.25">
      <c r="A63" s="7" t="s">
        <v>72</v>
      </c>
      <c r="B63" s="4"/>
      <c r="C63" s="4"/>
      <c r="D63" s="5"/>
      <c r="E63" s="12"/>
      <c r="F63" s="7">
        <f>SUM(G63:H63)</f>
        <v>545.88</v>
      </c>
      <c r="G63" s="7">
        <f>SUM(G54:G62)</f>
        <v>528.88</v>
      </c>
      <c r="H63" s="7">
        <f>SUM(H54:H62)</f>
        <v>17</v>
      </c>
      <c r="I63" s="8">
        <v>1</v>
      </c>
      <c r="J63" s="7"/>
    </row>
    <row r="64" spans="1:10" ht="14.25">
      <c r="A64" s="15" t="s">
        <v>159</v>
      </c>
      <c r="B64" s="16"/>
      <c r="C64" s="16"/>
      <c r="D64" s="16"/>
      <c r="E64" s="16"/>
      <c r="F64" s="15">
        <f>SUM(F63,F53,F51,F33,F14)</f>
        <v>12191.89</v>
      </c>
      <c r="G64" s="15">
        <f>SUM(G63,G53,G51,G33,G14)</f>
        <v>10767.03</v>
      </c>
      <c r="H64" s="15">
        <f>SUM(H63,H53,H51,H33,H14)</f>
        <v>1424.86</v>
      </c>
      <c r="I64" s="8">
        <v>1</v>
      </c>
      <c r="J64" s="16"/>
    </row>
  </sheetData>
  <mergeCells count="9">
    <mergeCell ref="A1:J1"/>
    <mergeCell ref="F2:J2"/>
    <mergeCell ref="A3:A4"/>
    <mergeCell ref="B3:B4"/>
    <mergeCell ref="C3:C4"/>
    <mergeCell ref="D3:D4"/>
    <mergeCell ref="E3:E4"/>
    <mergeCell ref="F3:F4"/>
    <mergeCell ref="G3:H3"/>
  </mergeCells>
  <printOptions/>
  <pageMargins left="0.75" right="0.75" top="1" bottom="1" header="0.5" footer="0.5"/>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A1:J29"/>
  <sheetViews>
    <sheetView workbookViewId="0" topLeftCell="A1">
      <selection activeCell="D25" sqref="D25"/>
    </sheetView>
  </sheetViews>
  <sheetFormatPr defaultColWidth="9.00390625" defaultColWidthPt="54" defaultRowHeight="14.25"/>
  <cols>
    <col min="2" max="2" width="16.00390625" widthPt="96" style="0" customWidth="1"/>
    <col min="3" max="3" width="6.75390625" widthPt="40.5" style="0" customWidth="1"/>
    <col min="4" max="4" width="17.25390625" widthPt="103.5" style="0" customWidth="1"/>
    <col min="5" max="5" width="24.75390625" widthPt="148.5" style="0" customWidth="1"/>
    <col min="7" max="7" width="8.125" widthPt="48.75" style="0" customWidth="1"/>
    <col min="8" max="8" width="8.25390625" widthPt="49.5" style="0" customWidth="1"/>
    <col min="9" max="9" width="6.875" widthPt="41.25" style="0" customWidth="1"/>
    <col min="10" max="10" width="18.75390625" widthPt="112.5" style="0" customWidth="1"/>
  </cols>
  <sheetData>
    <row r="1" spans="1:10" ht="33" customHeight="1">
      <c r="A1" s="17" t="s">
        <v>217</v>
      </c>
      <c r="B1" s="17"/>
      <c r="C1" s="17"/>
      <c r="D1" s="17"/>
      <c r="E1" s="17"/>
      <c r="F1" s="17"/>
      <c r="G1" s="17"/>
      <c r="H1" s="17"/>
      <c r="I1" s="17"/>
      <c r="J1" s="17"/>
    </row>
    <row r="2" spans="1:10" ht="21.75" customHeight="1">
      <c r="A2" s="1"/>
      <c r="B2" s="2"/>
      <c r="C2" s="2"/>
      <c r="D2" s="2"/>
      <c r="E2" s="1"/>
      <c r="F2" s="18" t="s">
        <v>1</v>
      </c>
      <c r="G2" s="18"/>
      <c r="H2" s="18"/>
      <c r="I2" s="18"/>
      <c r="J2" s="18"/>
    </row>
    <row r="3" spans="1:10" ht="21.75" customHeight="1">
      <c r="A3" s="19" t="s">
        <v>2</v>
      </c>
      <c r="B3" s="19" t="s">
        <v>177</v>
      </c>
      <c r="C3" s="19" t="s">
        <v>4</v>
      </c>
      <c r="D3" s="19" t="s">
        <v>5</v>
      </c>
      <c r="E3" s="19" t="s">
        <v>6</v>
      </c>
      <c r="F3" s="19" t="s">
        <v>7</v>
      </c>
      <c r="G3" s="21" t="s">
        <v>8</v>
      </c>
      <c r="H3" s="22"/>
      <c r="I3" s="3" t="s">
        <v>9</v>
      </c>
      <c r="J3" s="4" t="s">
        <v>10</v>
      </c>
    </row>
    <row r="4" spans="1:10" ht="21" customHeight="1">
      <c r="A4" s="20"/>
      <c r="B4" s="20"/>
      <c r="C4" s="20"/>
      <c r="D4" s="20"/>
      <c r="E4" s="20"/>
      <c r="F4" s="20"/>
      <c r="G4" s="3" t="s">
        <v>11</v>
      </c>
      <c r="H4" s="3" t="s">
        <v>12</v>
      </c>
      <c r="I4" s="3"/>
      <c r="J4" s="4"/>
    </row>
    <row r="5" spans="1:10" ht="26.25" customHeight="1">
      <c r="A5" s="5" t="s">
        <v>178</v>
      </c>
      <c r="B5" s="4" t="s">
        <v>179</v>
      </c>
      <c r="C5" s="4">
        <v>2013199</v>
      </c>
      <c r="D5" s="6" t="s">
        <v>218</v>
      </c>
      <c r="E5" s="6" t="s">
        <v>180</v>
      </c>
      <c r="F5" s="7">
        <f aca="true" t="shared" si="0" ref="F5:F11">SUM(G5:H5)</f>
        <v>10.7</v>
      </c>
      <c r="G5" s="7">
        <v>10.7</v>
      </c>
      <c r="H5" s="7"/>
      <c r="I5" s="8">
        <v>1</v>
      </c>
      <c r="J5" s="3" t="s">
        <v>181</v>
      </c>
    </row>
    <row r="6" spans="1:10" ht="26.25" customHeight="1">
      <c r="A6" s="6" t="s">
        <v>182</v>
      </c>
      <c r="B6" s="4" t="s">
        <v>183</v>
      </c>
      <c r="C6" s="3">
        <v>2012604</v>
      </c>
      <c r="D6" s="6" t="s">
        <v>184</v>
      </c>
      <c r="E6" s="6" t="s">
        <v>185</v>
      </c>
      <c r="F6" s="7">
        <f t="shared" si="0"/>
        <v>5</v>
      </c>
      <c r="G6" s="9">
        <v>5</v>
      </c>
      <c r="H6" s="9"/>
      <c r="I6" s="10">
        <v>1</v>
      </c>
      <c r="J6" s="4"/>
    </row>
    <row r="7" spans="1:10" ht="25.5" customHeight="1">
      <c r="A7" s="11" t="s">
        <v>46</v>
      </c>
      <c r="B7" s="4" t="s">
        <v>47</v>
      </c>
      <c r="C7" s="4"/>
      <c r="D7" s="5"/>
      <c r="E7" s="12"/>
      <c r="F7" s="7">
        <f t="shared" si="0"/>
        <v>15.7</v>
      </c>
      <c r="G7" s="7">
        <f>SUM(G5:G6)</f>
        <v>15.7</v>
      </c>
      <c r="H7" s="7">
        <f>SUM(H5:H6)</f>
        <v>0</v>
      </c>
      <c r="I7" s="8">
        <v>1</v>
      </c>
      <c r="J7" s="7"/>
    </row>
    <row r="8" spans="1:10" ht="30" customHeight="1">
      <c r="A8" s="5" t="s">
        <v>186</v>
      </c>
      <c r="B8" s="4" t="s">
        <v>69</v>
      </c>
      <c r="C8" s="4">
        <v>20402</v>
      </c>
      <c r="D8" s="5" t="s">
        <v>187</v>
      </c>
      <c r="E8" s="12" t="s">
        <v>188</v>
      </c>
      <c r="F8" s="7">
        <f t="shared" si="0"/>
        <v>300</v>
      </c>
      <c r="G8" s="7">
        <v>300</v>
      </c>
      <c r="H8" s="7"/>
      <c r="I8" s="8">
        <v>1</v>
      </c>
      <c r="J8" s="7"/>
    </row>
    <row r="9" spans="1:10" ht="30" customHeight="1">
      <c r="A9" s="7" t="s">
        <v>189</v>
      </c>
      <c r="B9" s="4" t="s">
        <v>69</v>
      </c>
      <c r="C9" s="4">
        <v>20404</v>
      </c>
      <c r="D9" s="5" t="s">
        <v>192</v>
      </c>
      <c r="E9" s="12" t="s">
        <v>188</v>
      </c>
      <c r="F9" s="7">
        <f t="shared" si="0"/>
        <v>85</v>
      </c>
      <c r="G9" s="7">
        <v>85</v>
      </c>
      <c r="H9" s="7"/>
      <c r="I9" s="8">
        <v>1</v>
      </c>
      <c r="J9" s="12"/>
    </row>
    <row r="10" spans="1:10" ht="30" customHeight="1">
      <c r="A10" s="7" t="s">
        <v>190</v>
      </c>
      <c r="B10" s="4" t="s">
        <v>69</v>
      </c>
      <c r="C10" s="4">
        <v>20405</v>
      </c>
      <c r="D10" s="5" t="s">
        <v>190</v>
      </c>
      <c r="E10" s="12" t="s">
        <v>188</v>
      </c>
      <c r="F10" s="7">
        <f t="shared" si="0"/>
        <v>155</v>
      </c>
      <c r="G10" s="7">
        <v>155</v>
      </c>
      <c r="H10" s="7"/>
      <c r="I10" s="8">
        <v>1</v>
      </c>
      <c r="J10" s="12"/>
    </row>
    <row r="11" spans="1:10" ht="30" customHeight="1">
      <c r="A11" s="7" t="s">
        <v>191</v>
      </c>
      <c r="B11" s="4" t="s">
        <v>69</v>
      </c>
      <c r="C11" s="4">
        <v>20406</v>
      </c>
      <c r="D11" s="5" t="s">
        <v>193</v>
      </c>
      <c r="E11" s="12" t="s">
        <v>188</v>
      </c>
      <c r="F11" s="7">
        <f t="shared" si="0"/>
        <v>32</v>
      </c>
      <c r="G11" s="7">
        <v>32</v>
      </c>
      <c r="H11" s="7"/>
      <c r="I11" s="8">
        <v>1</v>
      </c>
      <c r="J11" s="12"/>
    </row>
    <row r="12" spans="1:10" ht="30" customHeight="1">
      <c r="A12" s="7" t="s">
        <v>72</v>
      </c>
      <c r="B12" s="4" t="s">
        <v>47</v>
      </c>
      <c r="C12" s="4"/>
      <c r="D12" s="5"/>
      <c r="E12" s="12"/>
      <c r="F12" s="7">
        <f>SUM(G12:H12)</f>
        <v>572</v>
      </c>
      <c r="G12" s="7">
        <f>SUM(G8:G11)</f>
        <v>572</v>
      </c>
      <c r="H12" s="7">
        <f>SUM(H8:H11)</f>
        <v>0</v>
      </c>
      <c r="I12" s="8">
        <v>1</v>
      </c>
      <c r="J12" s="7"/>
    </row>
    <row r="13" spans="1:10" ht="28.5" customHeight="1">
      <c r="A13" s="7" t="s">
        <v>73</v>
      </c>
      <c r="B13" s="4" t="s">
        <v>163</v>
      </c>
      <c r="C13" s="4">
        <v>2050399</v>
      </c>
      <c r="D13" s="6" t="s">
        <v>75</v>
      </c>
      <c r="E13" s="6" t="s">
        <v>160</v>
      </c>
      <c r="F13" s="7">
        <f>SUM(G13:H13)</f>
        <v>80.8</v>
      </c>
      <c r="G13" s="7">
        <v>74.3</v>
      </c>
      <c r="H13" s="7">
        <v>6.5</v>
      </c>
      <c r="I13" s="8">
        <v>1</v>
      </c>
      <c r="J13" s="6" t="s">
        <v>161</v>
      </c>
    </row>
    <row r="14" spans="1:10" ht="45">
      <c r="A14" s="7" t="s">
        <v>73</v>
      </c>
      <c r="B14" s="4" t="s">
        <v>164</v>
      </c>
      <c r="C14" s="4">
        <v>2050299</v>
      </c>
      <c r="D14" s="6" t="s">
        <v>97</v>
      </c>
      <c r="E14" s="6" t="s">
        <v>165</v>
      </c>
      <c r="F14" s="7">
        <f aca="true" t="shared" si="1" ref="F14:F25">SUM(G14:H14)</f>
        <v>3810.8</v>
      </c>
      <c r="G14" s="7">
        <v>3505.9</v>
      </c>
      <c r="H14" s="7">
        <v>304.9</v>
      </c>
      <c r="I14" s="8">
        <v>1</v>
      </c>
      <c r="J14" s="6" t="s">
        <v>166</v>
      </c>
    </row>
    <row r="15" spans="1:10" ht="30" customHeight="1">
      <c r="A15" s="7" t="s">
        <v>73</v>
      </c>
      <c r="B15" s="4" t="s">
        <v>162</v>
      </c>
      <c r="C15" s="4">
        <v>2050999</v>
      </c>
      <c r="D15" s="6" t="s">
        <v>121</v>
      </c>
      <c r="E15" s="6" t="s">
        <v>167</v>
      </c>
      <c r="F15" s="7">
        <f>SUM(G15:H15)</f>
        <v>50</v>
      </c>
      <c r="G15" s="7">
        <v>50</v>
      </c>
      <c r="H15" s="7"/>
      <c r="I15" s="8">
        <v>1</v>
      </c>
      <c r="J15" s="6" t="s">
        <v>168</v>
      </c>
    </row>
    <row r="16" spans="1:10" ht="30" customHeight="1">
      <c r="A16" s="7" t="s">
        <v>73</v>
      </c>
      <c r="B16" s="4" t="s">
        <v>169</v>
      </c>
      <c r="C16" s="4">
        <v>2050299</v>
      </c>
      <c r="D16" s="6" t="s">
        <v>83</v>
      </c>
      <c r="E16" s="6" t="s">
        <v>170</v>
      </c>
      <c r="F16" s="7">
        <f t="shared" si="1"/>
        <v>457.7</v>
      </c>
      <c r="G16" s="7">
        <v>421.1</v>
      </c>
      <c r="H16" s="7">
        <v>36.6</v>
      </c>
      <c r="I16" s="8">
        <v>1</v>
      </c>
      <c r="J16" s="6"/>
    </row>
    <row r="17" spans="1:10" ht="30" customHeight="1">
      <c r="A17" s="7" t="s">
        <v>73</v>
      </c>
      <c r="B17" s="4" t="s">
        <v>173</v>
      </c>
      <c r="C17" s="4">
        <v>2050299</v>
      </c>
      <c r="D17" s="6" t="s">
        <v>83</v>
      </c>
      <c r="E17" s="12" t="s">
        <v>171</v>
      </c>
      <c r="F17" s="7">
        <f t="shared" si="1"/>
        <v>2036</v>
      </c>
      <c r="G17" s="7">
        <v>1954.6</v>
      </c>
      <c r="H17" s="7">
        <v>81.4</v>
      </c>
      <c r="I17" s="8">
        <v>1</v>
      </c>
      <c r="J17" s="6" t="s">
        <v>172</v>
      </c>
    </row>
    <row r="18" spans="1:10" ht="30" customHeight="1">
      <c r="A18" s="7" t="s">
        <v>73</v>
      </c>
      <c r="B18" s="4" t="s">
        <v>174</v>
      </c>
      <c r="C18" s="4">
        <v>2050299</v>
      </c>
      <c r="D18" s="6" t="s">
        <v>83</v>
      </c>
      <c r="E18" s="12" t="s">
        <v>175</v>
      </c>
      <c r="F18" s="7">
        <f t="shared" si="1"/>
        <v>2945</v>
      </c>
      <c r="G18" s="7">
        <v>2945</v>
      </c>
      <c r="H18" s="7"/>
      <c r="I18" s="8">
        <v>1</v>
      </c>
      <c r="J18" s="6" t="s">
        <v>176</v>
      </c>
    </row>
    <row r="19" spans="1:10" ht="30" customHeight="1">
      <c r="A19" s="7" t="s">
        <v>73</v>
      </c>
      <c r="B19" s="4" t="s">
        <v>201</v>
      </c>
      <c r="C19" s="4">
        <v>2050299</v>
      </c>
      <c r="D19" s="6" t="s">
        <v>83</v>
      </c>
      <c r="E19" s="6" t="s">
        <v>202</v>
      </c>
      <c r="F19" s="7">
        <f t="shared" si="1"/>
        <v>55</v>
      </c>
      <c r="G19" s="7">
        <v>55</v>
      </c>
      <c r="H19" s="7"/>
      <c r="I19" s="8">
        <v>1</v>
      </c>
      <c r="J19" s="6"/>
    </row>
    <row r="20" spans="1:10" ht="30" customHeight="1">
      <c r="A20" s="11" t="s">
        <v>72</v>
      </c>
      <c r="B20" s="4"/>
      <c r="C20" s="4"/>
      <c r="D20" s="4"/>
      <c r="E20" s="7"/>
      <c r="F20" s="7">
        <f t="shared" si="1"/>
        <v>9435.3</v>
      </c>
      <c r="G20" s="7">
        <f>SUM(G13:G19)</f>
        <v>9005.9</v>
      </c>
      <c r="H20" s="7">
        <f>SUM(H13:H19)</f>
        <v>429.4</v>
      </c>
      <c r="I20" s="8">
        <v>1</v>
      </c>
      <c r="J20" s="7"/>
    </row>
    <row r="21" spans="1:10" ht="22.5">
      <c r="A21" s="12" t="s">
        <v>194</v>
      </c>
      <c r="B21" s="4" t="s">
        <v>195</v>
      </c>
      <c r="C21" s="4">
        <v>2070205</v>
      </c>
      <c r="D21" s="6" t="s">
        <v>141</v>
      </c>
      <c r="E21" s="12" t="s">
        <v>198</v>
      </c>
      <c r="F21" s="7">
        <f t="shared" si="1"/>
        <v>45.78</v>
      </c>
      <c r="G21" s="7">
        <v>45.78</v>
      </c>
      <c r="H21" s="7"/>
      <c r="I21" s="8">
        <v>1</v>
      </c>
      <c r="J21" s="6"/>
    </row>
    <row r="22" spans="1:10" ht="33.75">
      <c r="A22" s="12" t="s">
        <v>194</v>
      </c>
      <c r="B22" s="4" t="s">
        <v>196</v>
      </c>
      <c r="C22" s="4">
        <v>2070199</v>
      </c>
      <c r="D22" s="6" t="s">
        <v>197</v>
      </c>
      <c r="E22" s="12" t="s">
        <v>199</v>
      </c>
      <c r="F22" s="7">
        <f t="shared" si="1"/>
        <v>150</v>
      </c>
      <c r="G22" s="7">
        <v>133</v>
      </c>
      <c r="H22" s="7">
        <v>17</v>
      </c>
      <c r="I22" s="8">
        <v>1</v>
      </c>
      <c r="J22" s="6" t="s">
        <v>200</v>
      </c>
    </row>
    <row r="23" spans="1:10" ht="33.75">
      <c r="A23" s="12" t="s">
        <v>194</v>
      </c>
      <c r="B23" s="4" t="s">
        <v>203</v>
      </c>
      <c r="C23" s="4">
        <v>2070499</v>
      </c>
      <c r="D23" s="6" t="s">
        <v>151</v>
      </c>
      <c r="E23" s="6" t="s">
        <v>204</v>
      </c>
      <c r="F23" s="7">
        <f t="shared" si="1"/>
        <v>17.84</v>
      </c>
      <c r="G23" s="7">
        <v>17.84</v>
      </c>
      <c r="H23" s="7"/>
      <c r="I23" s="8">
        <v>1</v>
      </c>
      <c r="J23" s="12" t="s">
        <v>205</v>
      </c>
    </row>
    <row r="24" spans="1:10" ht="45.75" customHeight="1">
      <c r="A24" s="12" t="s">
        <v>194</v>
      </c>
      <c r="B24" s="4" t="s">
        <v>210</v>
      </c>
      <c r="C24" s="4">
        <v>2070199</v>
      </c>
      <c r="D24" s="6" t="s">
        <v>197</v>
      </c>
      <c r="E24" s="6" t="s">
        <v>211</v>
      </c>
      <c r="F24" s="7">
        <f t="shared" si="1"/>
        <v>95</v>
      </c>
      <c r="G24" s="7">
        <v>95</v>
      </c>
      <c r="H24" s="7"/>
      <c r="I24" s="8">
        <v>1</v>
      </c>
      <c r="J24" s="12" t="s">
        <v>212</v>
      </c>
    </row>
    <row r="25" spans="1:10" ht="18.75" customHeight="1">
      <c r="A25" s="7" t="s">
        <v>72</v>
      </c>
      <c r="B25" s="4"/>
      <c r="C25" s="4"/>
      <c r="D25" s="5"/>
      <c r="E25" s="12"/>
      <c r="F25" s="7">
        <f t="shared" si="1"/>
        <v>308.62</v>
      </c>
      <c r="G25" s="7">
        <f>SUM(G21:G24)</f>
        <v>291.62</v>
      </c>
      <c r="H25" s="7">
        <f>SUM(H21:H24)</f>
        <v>17</v>
      </c>
      <c r="I25" s="8">
        <v>1</v>
      </c>
      <c r="J25" s="7"/>
    </row>
    <row r="26" spans="1:10" ht="27" customHeight="1">
      <c r="A26" s="6" t="s">
        <v>209</v>
      </c>
      <c r="B26" s="4" t="s">
        <v>206</v>
      </c>
      <c r="C26" s="3">
        <v>2296004</v>
      </c>
      <c r="D26" s="6" t="s">
        <v>219</v>
      </c>
      <c r="E26" s="6" t="s">
        <v>207</v>
      </c>
      <c r="F26" s="7">
        <f>SUM(G26:H26)</f>
        <v>20</v>
      </c>
      <c r="G26" s="9">
        <v>20</v>
      </c>
      <c r="H26" s="3"/>
      <c r="I26" s="10">
        <v>1</v>
      </c>
      <c r="J26" s="6" t="s">
        <v>208</v>
      </c>
    </row>
    <row r="27" spans="1:10" ht="36" customHeight="1">
      <c r="A27" s="6" t="s">
        <v>213</v>
      </c>
      <c r="B27" s="4" t="s">
        <v>214</v>
      </c>
      <c r="C27" s="3">
        <v>2296004</v>
      </c>
      <c r="D27" s="6" t="s">
        <v>219</v>
      </c>
      <c r="E27" s="6" t="s">
        <v>215</v>
      </c>
      <c r="F27" s="7">
        <v>60</v>
      </c>
      <c r="G27" s="9">
        <v>60</v>
      </c>
      <c r="H27" s="3"/>
      <c r="I27" s="10">
        <v>1</v>
      </c>
      <c r="J27" s="6" t="s">
        <v>216</v>
      </c>
    </row>
    <row r="28" spans="1:10" ht="24" customHeight="1">
      <c r="A28" s="7" t="s">
        <v>72</v>
      </c>
      <c r="B28" s="4"/>
      <c r="C28" s="3"/>
      <c r="D28" s="6"/>
      <c r="E28" s="6"/>
      <c r="F28" s="7">
        <f>SUM(F26:F27)</f>
        <v>80</v>
      </c>
      <c r="G28" s="9">
        <f>SUM(G26:G27)</f>
        <v>80</v>
      </c>
      <c r="H28" s="3"/>
      <c r="I28" s="10"/>
      <c r="J28" s="6"/>
    </row>
    <row r="29" spans="1:10" ht="27" customHeight="1">
      <c r="A29" s="15" t="s">
        <v>159</v>
      </c>
      <c r="B29" s="16"/>
      <c r="C29" s="16"/>
      <c r="D29" s="16"/>
      <c r="E29" s="16"/>
      <c r="F29" s="15">
        <f>SUM(F28,F25,F20,F12,F7)</f>
        <v>10411.62</v>
      </c>
      <c r="G29" s="15">
        <f>SUM(G28,G25,G20,G12,G7)</f>
        <v>9965.22</v>
      </c>
      <c r="H29" s="15">
        <f>SUM(H28,H25,H20,H12,H7)</f>
        <v>446.4</v>
      </c>
      <c r="I29" s="8">
        <v>1</v>
      </c>
      <c r="J29" s="16"/>
    </row>
  </sheetData>
  <mergeCells count="9">
    <mergeCell ref="A1:J1"/>
    <mergeCell ref="F2:J2"/>
    <mergeCell ref="A3:A4"/>
    <mergeCell ref="B3:B4"/>
    <mergeCell ref="C3:C4"/>
    <mergeCell ref="D3:D4"/>
    <mergeCell ref="E3:E4"/>
    <mergeCell ref="F3:F4"/>
    <mergeCell ref="G3:H3"/>
  </mergeCells>
  <printOptions horizontalCentered="1" verticalCentered="1"/>
  <pageMargins left="0.15748031496063" right="0.15748031496063" top="0.6" bottom="0.37" header="0.511811023622047" footer="0.29"/>
  <pageSetup horizontalDpi="600" verticalDpi="600" orientation="landscape" paperSize="9" r:id="rId1"/>
</worksheet>
</file>

<file path=xl/worksheets/sheet3.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3" t="s">
        <v>227</v>
      </c>
    </row>
    <row r="2" ht="14.25">
      <c r="B2" s="23" t="s">
        <v>226</v>
      </c>
    </row>
    <row r="4" ht="14.25">
      <c r="B4" t="s">
        <v>225</v>
      </c>
    </row>
    <row r="5" ht="14.25">
      <c r="B5" s="24" t="s">
        <v>224</v>
      </c>
    </row>
    <row r="7" ht="14.25">
      <c r="B7" t="s">
        <v>223</v>
      </c>
    </row>
    <row r="8" ht="14.25">
      <c r="B8" s="24" t="s">
        <v>222</v>
      </c>
    </row>
    <row r="10" ht="14.25">
      <c r="B10" t="s">
        <v>221</v>
      </c>
    </row>
    <row r="11" ht="14.25">
      <c r="B11" s="24" t="s">
        <v>220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MSCD龙帝国技术社区 Htpp://Bbs.Mscode.Cc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User</dc:creator>
  <cp:keywords/>
  <dc:description/>
  <cp:lastModifiedBy>行财</cp:lastModifiedBy>
  <cp:lastPrinted>2012-07-27T19:05:32Z</cp:lastPrinted>
  <dcterms:created xsi:type="dcterms:W3CDTF">2012-03-08T00:06:15Z</dcterms:created>
  <dcterms:modified xsi:type="dcterms:W3CDTF">2012-07-27T19:50:17Z</dcterms:modified>
  <cp:category/>
  <cp:version/>
  <cp:contentType/>
  <cp:contentStatus/>
</cp:coreProperties>
</file>